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980" windowHeight="7050" activeTab="2"/>
  </bookViews>
  <sheets>
    <sheet name="Fluxo de Caixa" sheetId="1" r:id="rId1"/>
    <sheet name="BP" sheetId="2" r:id="rId2"/>
    <sheet name="DRE" sheetId="3" r:id="rId3"/>
    <sheet name="Dados Operacionais" sheetId="4" r:id="rId4"/>
    <sheet name="CAPEX" sheetId="5" r:id="rId5"/>
  </sheets>
  <calcPr calcId="144525"/>
</workbook>
</file>

<file path=xl/calcChain.xml><?xml version="1.0" encoding="utf-8"?>
<calcChain xmlns="http://schemas.openxmlformats.org/spreadsheetml/2006/main">
  <c r="AM52" i="3" l="1"/>
  <c r="P8" i="4" l="1"/>
  <c r="Z6" i="4"/>
  <c r="U6" i="4"/>
  <c r="P6" i="4"/>
  <c r="K6" i="4"/>
  <c r="F6" i="4"/>
  <c r="Z5" i="4"/>
  <c r="U5" i="4"/>
  <c r="P5" i="4"/>
  <c r="K5" i="4"/>
  <c r="F5" i="4"/>
  <c r="Z4" i="4"/>
  <c r="U4" i="4"/>
  <c r="P4" i="4"/>
  <c r="K4" i="4"/>
  <c r="F4" i="4"/>
  <c r="Z3" i="4"/>
  <c r="U3" i="4"/>
  <c r="P3" i="4"/>
  <c r="K3" i="4"/>
  <c r="F3" i="4"/>
  <c r="X54" i="3" l="1"/>
  <c r="Z49" i="3"/>
  <c r="Y49" i="3"/>
</calcChain>
</file>

<file path=xl/sharedStrings.xml><?xml version="1.0" encoding="utf-8"?>
<sst xmlns="http://schemas.openxmlformats.org/spreadsheetml/2006/main" count="935" uniqueCount="181">
  <si>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</si>
  <si>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</si>
  <si>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</si>
  <si>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</si>
  <si>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</si>
  <si>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</si>
  <si>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</si>
  <si>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</si>
  <si>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</si>
  <si>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</si>
  <si>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3T08</t>
  </si>
  <si>
    <t>4T08</t>
  </si>
  <si>
    <t>1T09</t>
  </si>
  <si>
    <t>2T09</t>
  </si>
  <si>
    <t>3T09</t>
  </si>
  <si>
    <t>4T09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</si>
  <si>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</si>
  <si>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</si>
  <si>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</si>
  <si>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</si>
  <si>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</si>
  <si>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</si>
  <si>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</si>
  <si>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</si>
  <si>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</si>
  <si>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</si>
  <si>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</si>
  <si>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</si>
  <si>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</si>
  <si>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</si>
  <si>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</si>
  <si>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</si>
  <si>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</si>
  <si>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</si>
  <si>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</si>
  <si>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</si>
  <si>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</si>
  <si>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</si>
  <si>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</si>
  <si>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</si>
  <si>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</si>
  <si>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</si>
  <si>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</si>
  <si>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</si>
  <si>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</si>
  <si>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</si>
  <si>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</si>
  <si>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</si>
  <si>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</si>
  <si>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</si>
  <si>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Método Contábil</t>
  </si>
  <si>
    <t>L.S.</t>
  </si>
  <si>
    <t>IFRS</t>
  </si>
  <si>
    <t>Total Caixa gerado por operacões</t>
  </si>
  <si>
    <t>Caixa gerado nas operacões</t>
  </si>
  <si>
    <t>Lucro Líquido</t>
  </si>
  <si>
    <t>Depreciação e amortização</t>
  </si>
  <si>
    <t>Juros e Variações Monetárias</t>
  </si>
  <si>
    <t>Valor residual dos ativos baixados</t>
  </si>
  <si>
    <t>Imposto de Renda e Contribuição Social Diferidos</t>
  </si>
  <si>
    <t>Outras despesas não caixa</t>
  </si>
  <si>
    <t>Variações nos Ativos e Passivos</t>
  </si>
  <si>
    <t>Contas a Receber</t>
  </si>
  <si>
    <t>Estoques</t>
  </si>
  <si>
    <t>Outros Ativos</t>
  </si>
  <si>
    <t>Fornecedores</t>
  </si>
  <si>
    <t>Salários e Encargos Sociais</t>
  </si>
  <si>
    <t>Outros Passivos</t>
  </si>
  <si>
    <t>Juros Pagos</t>
  </si>
  <si>
    <t>-</t>
  </si>
  <si>
    <t>Imposto de Renda e Contribuição Social Pagos</t>
  </si>
  <si>
    <t>Caixa Atividades de Investimentos</t>
  </si>
  <si>
    <t>Aquisição de Ativos</t>
  </si>
  <si>
    <t>Aquisição de Imobilizado e Intangível</t>
  </si>
  <si>
    <t>Venda de Imobilizado</t>
  </si>
  <si>
    <t>Aplicação Financeira</t>
  </si>
  <si>
    <t>Caixa Atividades de Financiamentos</t>
  </si>
  <si>
    <t>Ingresso de Empréstimos e Financiamentos</t>
  </si>
  <si>
    <t>Amortização de Empréstimos e Financiamentos</t>
  </si>
  <si>
    <t>Aumento Líquido de Capital</t>
  </si>
  <si>
    <t>Dividendos pagos</t>
  </si>
  <si>
    <t>Outros itens</t>
  </si>
  <si>
    <t>Variacão liquida de caixa</t>
  </si>
  <si>
    <t>Metodo Contabil</t>
  </si>
  <si>
    <t>ATIVO</t>
  </si>
  <si>
    <t>Ativo total</t>
  </si>
  <si>
    <t>Ativo Circulante</t>
  </si>
  <si>
    <t>Caixa e equivalente de caixa</t>
  </si>
  <si>
    <t>Aplicacoes financeiras</t>
  </si>
  <si>
    <t>Contas a receber</t>
  </si>
  <si>
    <t>Tributos a Recuperar</t>
  </si>
  <si>
    <t>Outros ativos circulante</t>
  </si>
  <si>
    <t>Ativo nao circulante</t>
  </si>
  <si>
    <t>Ativo Realizavel a Longo Prazo</t>
  </si>
  <si>
    <t>Tributo Diferido</t>
  </si>
  <si>
    <t>Outros</t>
  </si>
  <si>
    <t>Investimentos</t>
  </si>
  <si>
    <t>Imobilizado</t>
  </si>
  <si>
    <t>Em operacao</t>
  </si>
  <si>
    <t>Arrendado</t>
  </si>
  <si>
    <t>Intangível</t>
  </si>
  <si>
    <t>Diferido</t>
  </si>
  <si>
    <t>PASSIVO</t>
  </si>
  <si>
    <t>Passivo Total</t>
  </si>
  <si>
    <t>Passivo Circulante</t>
  </si>
  <si>
    <t>Obrigações sociais e trabalhistas</t>
  </si>
  <si>
    <t>Sociais</t>
  </si>
  <si>
    <t>Trabalhistas</t>
  </si>
  <si>
    <t>Impostos a Pagar</t>
  </si>
  <si>
    <t>Federais</t>
  </si>
  <si>
    <t>Municipais</t>
  </si>
  <si>
    <t>Estaduais</t>
  </si>
  <si>
    <t>Empréstimos e Financiamentos</t>
  </si>
  <si>
    <t>Financiamento por arrendamento financeiro</t>
  </si>
  <si>
    <t>Outras obrigacoes</t>
  </si>
  <si>
    <t>Provisoes</t>
  </si>
  <si>
    <t>Passivo nao circulante</t>
  </si>
  <si>
    <t>Tributos Diferidos</t>
  </si>
  <si>
    <t>Passivos Judiciais</t>
  </si>
  <si>
    <t>Fiscais</t>
  </si>
  <si>
    <t>Previdenc. E Trabalhistas</t>
  </si>
  <si>
    <t>Civeis</t>
  </si>
  <si>
    <t>Patrimônio Líquido</t>
  </si>
  <si>
    <t>Capital social</t>
  </si>
  <si>
    <t>Reservas de Capital</t>
  </si>
  <si>
    <t>Reserva de Lucros a Realizar</t>
  </si>
  <si>
    <t>Reserva Legal</t>
  </si>
  <si>
    <t>Reserva de Retencao de Lucro</t>
  </si>
  <si>
    <t>Acoes em tesouraria</t>
  </si>
  <si>
    <t>Lucros/Prejuízo acumulados</t>
  </si>
  <si>
    <t>Receita Bruta</t>
  </si>
  <si>
    <t>CSU CardSystem</t>
  </si>
  <si>
    <t>Meios eletrônicos de pagamentos</t>
  </si>
  <si>
    <r>
      <t>Marketing, fidelidade e</t>
    </r>
    <r>
      <rPr>
        <i/>
        <sz val="11"/>
        <color theme="1"/>
        <rFont val="Calibri"/>
        <family val="2"/>
        <scheme val="minor"/>
      </rPr>
      <t xml:space="preserve"> e-commerce</t>
    </r>
  </si>
  <si>
    <t>N/A</t>
  </si>
  <si>
    <t>CSU Contact</t>
  </si>
  <si>
    <t>Deduções da Receita</t>
  </si>
  <si>
    <t>Receita Líquida</t>
  </si>
  <si>
    <t>Custos</t>
  </si>
  <si>
    <t>Mão de obra</t>
  </si>
  <si>
    <t>Expedição</t>
  </si>
  <si>
    <t>Comunicação</t>
  </si>
  <si>
    <t>Depreciação/Amortização</t>
  </si>
  <si>
    <t>Prédios</t>
  </si>
  <si>
    <t>Custos dos produtos entregues</t>
  </si>
  <si>
    <t>Lucro Bruto</t>
  </si>
  <si>
    <t>Resultado Operacional</t>
  </si>
  <si>
    <t>Vendas</t>
  </si>
  <si>
    <t>Geral e administrativo</t>
  </si>
  <si>
    <t>Outros resultados operacionais</t>
  </si>
  <si>
    <t>EBIT</t>
  </si>
  <si>
    <t>Resultado Financeiro</t>
  </si>
  <si>
    <t>Receitas</t>
  </si>
  <si>
    <t>Despesas</t>
  </si>
  <si>
    <t>Gastos com reestruturação</t>
  </si>
  <si>
    <t>Resultado antes do IR e CSLL</t>
  </si>
  <si>
    <t>IR e CSLL</t>
  </si>
  <si>
    <t>Corrente</t>
  </si>
  <si>
    <t>(+) Impostos</t>
  </si>
  <si>
    <t>(+) Resultado Financeiro</t>
  </si>
  <si>
    <t>(+) Depreciação/Amortização</t>
  </si>
  <si>
    <t>(+) Projeto de reestruturação</t>
  </si>
  <si>
    <t>EBITDA</t>
  </si>
  <si>
    <t>CardSystem</t>
  </si>
  <si>
    <t>Cartões de Crédito</t>
  </si>
  <si>
    <t>Private Label e outros</t>
  </si>
  <si>
    <t>Cartões Faturados</t>
  </si>
  <si>
    <t>MarketSystem</t>
  </si>
  <si>
    <t>Contact</t>
  </si>
  <si>
    <t>CSU ITS</t>
  </si>
  <si>
    <t>Capex</t>
  </si>
  <si>
    <t>3T18</t>
  </si>
  <si>
    <t>CAPEX (em R$ milhões)</t>
  </si>
  <si>
    <t>Reconciliação do EBITDA (em R$ milhões)</t>
  </si>
  <si>
    <t>Volume Financeiro Transacional (em R$ milhões)</t>
  </si>
  <si>
    <t xml:space="preserve">Dados Operacionais </t>
  </si>
  <si>
    <t>Cartões Cadastradados (em milhões de unidades)</t>
  </si>
  <si>
    <t>Posições de Atendimento média (PA's)(em milhões de unidades)</t>
  </si>
  <si>
    <t>Fluxo de Caixa (em R$ milhares)</t>
  </si>
  <si>
    <t>Balanço Patrimonial (em R$ milhares)</t>
  </si>
  <si>
    <t>DRE (em R$ milhares)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</si>
</sst>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00"/>
    <numFmt numFmtId="167" formatCode="0.0%"/>
    <numFmt numFmtId="168" formatCode="_(* #,##0.00_);_(* \(#,##0.00\);_(* &quot;-&quot;??_);_(@_)"/>
    <numFmt numFmtId="169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 tint="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7" fillId="0" borderId="0" applyFont="0" applyFill="0" applyBorder="0" applyAlignment="0" applyProtection="0"/>
  </cellStyleXfs>
  <cellXfs count="9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64" fontId="0" fillId="3" borderId="1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1" xfId="0" applyBorder="1" applyAlignment="1">
      <alignment horizontal="left" wrapText="1"/>
    </xf>
    <xf numFmtId="164" fontId="0" fillId="0" borderId="1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0" xfId="0" applyFill="1"/>
    <xf numFmtId="164" fontId="1" fillId="0" borderId="1" xfId="1" applyNumberFormat="1" applyFont="1" applyBorder="1" applyAlignment="1">
      <alignment horizontal="center" wrapText="1"/>
    </xf>
    <xf numFmtId="164" fontId="1" fillId="0" borderId="1" xfId="1" applyNumberFormat="1" applyFont="1" applyFill="1" applyBorder="1" applyAlignment="1">
      <alignment horizontal="center" wrapText="1"/>
    </xf>
    <xf numFmtId="164" fontId="0" fillId="0" borderId="0" xfId="1" applyNumberFormat="1" applyFont="1"/>
    <xf numFmtId="0" fontId="0" fillId="4" borderId="1" xfId="0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0" borderId="0" xfId="0" applyFont="1" applyFill="1"/>
    <xf numFmtId="0" fontId="3" fillId="4" borderId="1" xfId="0" applyFont="1" applyFill="1" applyBorder="1" applyAlignment="1">
      <alignment horizontal="center" wrapText="1"/>
    </xf>
    <xf numFmtId="164" fontId="3" fillId="4" borderId="1" xfId="1" applyNumberFormat="1" applyFont="1" applyFill="1" applyBorder="1" applyAlignment="1">
      <alignment horizontal="center" wrapText="1"/>
    </xf>
    <xf numFmtId="0" fontId="3" fillId="0" borderId="0" xfId="0" applyFont="1" applyFill="1"/>
    <xf numFmtId="0" fontId="0" fillId="0" borderId="1" xfId="0" applyFill="1" applyBorder="1" applyAlignment="1">
      <alignment horizontal="center" wrapText="1"/>
    </xf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right" wrapText="1"/>
    </xf>
    <xf numFmtId="165" fontId="3" fillId="6" borderId="1" xfId="0" applyNumberFormat="1" applyFont="1" applyFill="1" applyBorder="1" applyAlignment="1">
      <alignment horizontal="right" wrapText="1"/>
    </xf>
    <xf numFmtId="165" fontId="3" fillId="6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165" fontId="0" fillId="0" borderId="1" xfId="0" applyNumberFormat="1" applyBorder="1" applyAlignment="1">
      <alignment horizontal="right" wrapText="1"/>
    </xf>
    <xf numFmtId="165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wrapText="1" indent="1"/>
    </xf>
    <xf numFmtId="0" fontId="0" fillId="0" borderId="0" xfId="0" applyBorder="1"/>
    <xf numFmtId="0" fontId="3" fillId="0" borderId="1" xfId="0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center" wrapText="1"/>
    </xf>
    <xf numFmtId="165" fontId="0" fillId="0" borderId="0" xfId="0" applyNumberFormat="1"/>
    <xf numFmtId="165" fontId="0" fillId="0" borderId="2" xfId="0" applyNumberFormat="1" applyBorder="1" applyAlignment="1">
      <alignment horizontal="right" wrapText="1"/>
    </xf>
    <xf numFmtId="165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5" fontId="0" fillId="0" borderId="4" xfId="0" applyNumberFormat="1" applyBorder="1"/>
    <xf numFmtId="165" fontId="0" fillId="0" borderId="4" xfId="0" applyNumberFormat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right" wrapText="1"/>
    </xf>
    <xf numFmtId="165" fontId="3" fillId="3" borderId="1" xfId="0" applyNumberFormat="1" applyFont="1" applyFill="1" applyBorder="1" applyAlignment="1">
      <alignment horizontal="right" wrapText="1"/>
    </xf>
    <xf numFmtId="165" fontId="3" fillId="3" borderId="1" xfId="0" applyNumberFormat="1" applyFont="1" applyFill="1" applyBorder="1" applyAlignment="1">
      <alignment horizontal="center" wrapText="1"/>
    </xf>
    <xf numFmtId="166" fontId="0" fillId="0" borderId="0" xfId="0" applyNumberFormat="1"/>
    <xf numFmtId="0" fontId="0" fillId="0" borderId="0" xfId="0" applyAlignment="1">
      <alignment horizontal="center"/>
    </xf>
    <xf numFmtId="167" fontId="0" fillId="0" borderId="0" xfId="2" applyNumberFormat="1" applyFont="1" applyAlignment="1">
      <alignment horizontal="center"/>
    </xf>
    <xf numFmtId="165" fontId="0" fillId="0" borderId="0" xfId="0" applyNumberFormat="1" applyFill="1" applyBorder="1" applyAlignment="1">
      <alignment horizontal="right" wrapText="1"/>
    </xf>
    <xf numFmtId="165" fontId="0" fillId="0" borderId="0" xfId="0" applyNumberFormat="1" applyAlignment="1">
      <alignment horizontal="center"/>
    </xf>
    <xf numFmtId="0" fontId="8" fillId="0" borderId="0" xfId="0" applyFont="1"/>
    <xf numFmtId="0" fontId="0" fillId="0" borderId="7" xfId="0" applyBorder="1"/>
    <xf numFmtId="165" fontId="0" fillId="0" borderId="7" xfId="0" applyNumberFormat="1" applyBorder="1"/>
    <xf numFmtId="0" fontId="8" fillId="0" borderId="1" xfId="0" applyFont="1" applyBorder="1" applyAlignment="1">
      <alignment horizontal="left" wrapText="1" indent="2"/>
    </xf>
    <xf numFmtId="0" fontId="8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wrapText="1"/>
    </xf>
    <xf numFmtId="165" fontId="8" fillId="0" borderId="8" xfId="0" applyNumberFormat="1" applyFont="1" applyBorder="1" applyAlignment="1">
      <alignment horizontal="center" wrapText="1"/>
    </xf>
    <xf numFmtId="165" fontId="0" fillId="0" borderId="8" xfId="0" applyNumberFormat="1" applyBorder="1" applyAlignment="1">
      <alignment horizontal="center" wrapText="1"/>
    </xf>
    <xf numFmtId="165" fontId="0" fillId="0" borderId="9" xfId="0" applyNumberFormat="1" applyBorder="1"/>
    <xf numFmtId="165" fontId="0" fillId="0" borderId="10" xfId="0" applyNumberFormat="1" applyBorder="1"/>
    <xf numFmtId="167" fontId="0" fillId="0" borderId="0" xfId="2" applyNumberFormat="1" applyFont="1"/>
    <xf numFmtId="169" fontId="0" fillId="0" borderId="1" xfId="1" applyNumberFormat="1" applyFont="1" applyBorder="1" applyAlignment="1">
      <alignment horizontal="center" wrapText="1"/>
    </xf>
    <xf numFmtId="169" fontId="0" fillId="0" borderId="1" xfId="1" applyNumberFormat="1" applyFont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169" fontId="3" fillId="3" borderId="1" xfId="1" applyNumberFormat="1" applyFont="1" applyFill="1" applyBorder="1" applyAlignment="1">
      <alignment horizontal="center" wrapText="1"/>
    </xf>
    <xf numFmtId="169" fontId="3" fillId="3" borderId="1" xfId="1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69" fontId="0" fillId="0" borderId="0" xfId="0" applyNumberFormat="1"/>
    <xf numFmtId="2" fontId="0" fillId="0" borderId="0" xfId="0" applyNumberFormat="1"/>
    <xf numFmtId="9" fontId="0" fillId="0" borderId="0" xfId="2" applyFont="1"/>
    <xf numFmtId="0" fontId="3" fillId="0" borderId="0" xfId="0" applyFont="1" applyFill="1" applyAlignment="1">
      <alignment horizontal="right"/>
    </xf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vertical="center"/>
    </xf>
    <xf numFmtId="165" fontId="0" fillId="0" borderId="1" xfId="0" applyNumberFormat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</cellXfs>
  <cellStyles count="7">
    <cellStyle name="Normal" xfId="0" builtinId="0"/>
    <cellStyle name="Porcentagem" xfId="2" builtinId="5"/>
    <cellStyle name="Separador de milhares 2" xfId="5"/>
    <cellStyle name="Separador de milhares 4" xfId="3"/>
    <cellStyle name="Separador de milhares 4 2" xfId="4"/>
    <cellStyle name="Vírgula" xfId="1" builtinId="3"/>
    <cellStyle name="Vírgula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2"/>
  <sheetViews>
    <sheetView showGridLines="0" zoomScaleNormal="100" workbookViewId="0">
      <pane xSplit="1" ySplit="1" topLeftCell="AU2" activePane="bottomRight" state="frozen"/>
      <selection pane="topRight" activeCell="B1" sqref="B1"/>
      <selection pane="bottomLeft" activeCell="A2" sqref="A2"/>
      <selection pane="bottomRight" activeCell="BL32" sqref="BL32"/>
    </sheetView>
  </sheetViews>
  <sheetFormatPr defaultRowHeight="15" x14ac:dyDescent="0.25"/>
  <cols>
    <col min="1" max="1" width="44.5703125" customWidth="1"/>
    <col min="2" max="2" width="7.7109375" customWidth="1"/>
    <col min="3" max="3" width="8.42578125" customWidth="1"/>
    <col min="4" max="5" width="7.7109375" customWidth="1"/>
    <col min="6" max="6" width="8.7109375" customWidth="1"/>
    <col min="7" max="10" width="7.7109375" customWidth="1"/>
    <col min="11" max="11" width="8.7109375" customWidth="1"/>
    <col min="12" max="15" width="7.7109375" customWidth="1"/>
    <col min="16" max="16" width="8.7109375" customWidth="1"/>
    <col min="17" max="20" width="7.7109375" customWidth="1"/>
    <col min="21" max="21" width="8.7109375" customWidth="1"/>
    <col min="22" max="22" width="7.7109375" customWidth="1"/>
    <col min="23" max="24" width="7.42578125" customWidth="1"/>
    <col min="25" max="28" width="7.7109375" customWidth="1"/>
    <col min="29" max="29" width="7.42578125" customWidth="1"/>
    <col min="30" max="32" width="7.7109375" customWidth="1"/>
    <col min="33" max="34" width="7.42578125" customWidth="1"/>
    <col min="35" max="36" width="7.7109375" customWidth="1"/>
    <col min="37" max="39" width="7.42578125" customWidth="1"/>
    <col min="40" max="41" width="7.7109375" customWidth="1"/>
    <col min="42" max="42" width="7.42578125" style="19" customWidth="1"/>
    <col min="43" max="45" width="7.42578125" customWidth="1"/>
    <col min="46" max="46" width="7.7109375" customWidth="1"/>
    <col min="47" max="48" width="7.42578125" style="19" customWidth="1"/>
    <col min="49" max="49" width="7.28515625" style="19" customWidth="1"/>
    <col min="50" max="50" width="8.140625" style="19" customWidth="1"/>
    <col min="51" max="54" width="8" style="19" customWidth="1"/>
    <col min="55" max="57" width="7.7109375" bestFit="1" customWidth="1"/>
    <col min="58" max="59" width="7.42578125" bestFit="1" customWidth="1"/>
    <col min="60" max="60" width="7.7109375" bestFit="1" customWidth="1"/>
    <col min="61" max="61" width="7.42578125" bestFit="1" customWidth="1"/>
    <col min="62" max="64" width="7.7109375" bestFit="1" customWidth="1"/>
  </cols>
  <sheetData>
    <row r="1" spans="1:65" x14ac:dyDescent="0.25">
      <c r="A1" s="1" t="s">
        <v>178</v>
      </c>
      <c r="B1" s="1" t="s">
        <v>0</v>
      </c>
      <c r="C1" s="1" t="s">
        <v>1</v>
      </c>
      <c r="D1" s="1" t="s">
        <v>2</v>
      </c>
      <c r="E1" s="1" t="s">
        <v>3</v>
      </c>
      <c r="F1" s="1">
        <v>2006</v>
      </c>
      <c r="G1" s="1" t="s">
        <v>4</v>
      </c>
      <c r="H1" s="1" t="s">
        <v>5</v>
      </c>
      <c r="I1" s="1" t="s">
        <v>6</v>
      </c>
      <c r="J1" s="1" t="s">
        <v>7</v>
      </c>
      <c r="K1" s="1">
        <v>2007</v>
      </c>
      <c r="L1" s="1" t="s">
        <v>8</v>
      </c>
      <c r="M1" s="1" t="s">
        <v>9</v>
      </c>
      <c r="N1" s="1" t="s">
        <v>10</v>
      </c>
      <c r="O1" s="1" t="s">
        <v>11</v>
      </c>
      <c r="P1" s="1">
        <v>2008</v>
      </c>
      <c r="Q1" s="1" t="s">
        <v>12</v>
      </c>
      <c r="R1" s="1" t="s">
        <v>13</v>
      </c>
      <c r="S1" s="1" t="s">
        <v>14</v>
      </c>
      <c r="T1" s="1" t="s">
        <v>15</v>
      </c>
      <c r="U1" s="1">
        <v>2009</v>
      </c>
      <c r="V1" s="1" t="s">
        <v>16</v>
      </c>
      <c r="W1" s="1" t="s">
        <v>17</v>
      </c>
      <c r="X1" s="1" t="s">
        <v>18</v>
      </c>
      <c r="Y1" s="1" t="s">
        <v>19</v>
      </c>
      <c r="Z1" s="1">
        <v>2010</v>
      </c>
      <c r="AA1" s="1" t="s">
        <v>20</v>
      </c>
      <c r="AB1" s="1" t="s">
        <v>21</v>
      </c>
      <c r="AC1" s="1" t="s">
        <v>22</v>
      </c>
      <c r="AD1" s="1" t="s">
        <v>23</v>
      </c>
      <c r="AE1" s="1">
        <v>2011</v>
      </c>
      <c r="AF1" s="1" t="s">
        <v>24</v>
      </c>
      <c r="AG1" s="1" t="s">
        <v>25</v>
      </c>
      <c r="AH1" s="1" t="s">
        <v>26</v>
      </c>
      <c r="AI1" s="1" t="s">
        <v>27</v>
      </c>
      <c r="AJ1" s="1">
        <v>2012</v>
      </c>
      <c r="AK1" s="1" t="s">
        <v>28</v>
      </c>
      <c r="AL1" s="1" t="s">
        <v>29</v>
      </c>
      <c r="AM1" s="1" t="s">
        <v>30</v>
      </c>
      <c r="AN1" s="1" t="s">
        <v>31</v>
      </c>
      <c r="AO1" s="1">
        <v>2013</v>
      </c>
      <c r="AP1" s="2" t="s">
        <v>32</v>
      </c>
      <c r="AQ1" s="1" t="s">
        <v>33</v>
      </c>
      <c r="AR1" s="1" t="s">
        <v>34</v>
      </c>
      <c r="AS1" s="1" t="s">
        <v>35</v>
      </c>
      <c r="AT1" s="1">
        <v>2014</v>
      </c>
      <c r="AU1" s="2" t="s">
        <v>36</v>
      </c>
      <c r="AV1" s="2" t="s">
        <v>37</v>
      </c>
      <c r="AW1" s="2" t="s">
        <v>38</v>
      </c>
      <c r="AX1" s="2" t="s">
        <v>39</v>
      </c>
      <c r="AY1" s="3">
        <v>2015</v>
      </c>
      <c r="AZ1" s="3" t="s">
        <v>40</v>
      </c>
      <c r="BA1" s="3" t="s">
        <v>41</v>
      </c>
      <c r="BB1" s="3" t="s">
        <v>42</v>
      </c>
      <c r="BC1" s="3" t="s">
        <v>43</v>
      </c>
      <c r="BD1" s="3">
        <v>2016</v>
      </c>
      <c r="BE1" s="3" t="s">
        <v>44</v>
      </c>
      <c r="BF1" s="3" t="s">
        <v>45</v>
      </c>
      <c r="BG1" s="3" t="s">
        <v>46</v>
      </c>
      <c r="BH1" s="3" t="s">
        <v>47</v>
      </c>
      <c r="BI1" s="3">
        <v>2017</v>
      </c>
      <c r="BJ1" s="3" t="s">
        <v>48</v>
      </c>
      <c r="BK1" s="3" t="s">
        <v>49</v>
      </c>
      <c r="BL1" s="3" t="s">
        <v>171</v>
      </c>
    </row>
    <row r="2" spans="1:65" x14ac:dyDescent="0.25">
      <c r="A2" s="4" t="s">
        <v>50</v>
      </c>
      <c r="B2" s="4" t="s">
        <v>51</v>
      </c>
      <c r="C2" s="4" t="s">
        <v>51</v>
      </c>
      <c r="D2" s="4" t="s">
        <v>51</v>
      </c>
      <c r="E2" s="4" t="s">
        <v>51</v>
      </c>
      <c r="F2" s="4" t="s">
        <v>51</v>
      </c>
      <c r="G2" s="4" t="s">
        <v>51</v>
      </c>
      <c r="H2" s="4" t="s">
        <v>51</v>
      </c>
      <c r="I2" s="4" t="s">
        <v>51</v>
      </c>
      <c r="J2" s="4" t="s">
        <v>51</v>
      </c>
      <c r="K2" s="4" t="s">
        <v>51</v>
      </c>
      <c r="L2" s="4" t="s">
        <v>51</v>
      </c>
      <c r="M2" s="4" t="s">
        <v>51</v>
      </c>
      <c r="N2" s="4" t="s">
        <v>51</v>
      </c>
      <c r="O2" s="4" t="s">
        <v>51</v>
      </c>
      <c r="P2" s="4" t="s">
        <v>51</v>
      </c>
      <c r="Q2" s="4" t="s">
        <v>51</v>
      </c>
      <c r="R2" s="4" t="s">
        <v>51</v>
      </c>
      <c r="S2" s="4" t="s">
        <v>51</v>
      </c>
      <c r="T2" s="4" t="s">
        <v>51</v>
      </c>
      <c r="U2" s="4" t="s">
        <v>51</v>
      </c>
      <c r="V2" s="4" t="s">
        <v>51</v>
      </c>
      <c r="W2" s="4" t="s">
        <v>51</v>
      </c>
      <c r="X2" s="4" t="s">
        <v>51</v>
      </c>
      <c r="Y2" s="4" t="s">
        <v>52</v>
      </c>
      <c r="Z2" s="4" t="s">
        <v>52</v>
      </c>
      <c r="AA2" s="4" t="s">
        <v>52</v>
      </c>
      <c r="AB2" s="4" t="s">
        <v>52</v>
      </c>
      <c r="AC2" s="4" t="s">
        <v>52</v>
      </c>
      <c r="AD2" s="4" t="s">
        <v>52</v>
      </c>
      <c r="AE2" s="4" t="s">
        <v>52</v>
      </c>
      <c r="AF2" s="4" t="s">
        <v>52</v>
      </c>
      <c r="AG2" s="4" t="s">
        <v>52</v>
      </c>
      <c r="AH2" s="4" t="s">
        <v>52</v>
      </c>
      <c r="AI2" s="4" t="s">
        <v>52</v>
      </c>
      <c r="AJ2" s="4" t="s">
        <v>52</v>
      </c>
      <c r="AK2" s="4" t="s">
        <v>52</v>
      </c>
      <c r="AL2" s="4" t="s">
        <v>52</v>
      </c>
      <c r="AM2" s="4" t="s">
        <v>52</v>
      </c>
      <c r="AN2" s="4" t="s">
        <v>52</v>
      </c>
      <c r="AO2" s="4" t="s">
        <v>52</v>
      </c>
      <c r="AP2" s="5" t="s">
        <v>52</v>
      </c>
      <c r="AQ2" s="4" t="s">
        <v>52</v>
      </c>
      <c r="AR2" s="4" t="s">
        <v>52</v>
      </c>
      <c r="AS2" s="4" t="s">
        <v>52</v>
      </c>
      <c r="AT2" s="4" t="s">
        <v>52</v>
      </c>
      <c r="AU2" s="5" t="s">
        <v>52</v>
      </c>
      <c r="AV2" s="5" t="s">
        <v>52</v>
      </c>
      <c r="AW2" s="5" t="s">
        <v>52</v>
      </c>
      <c r="AX2" s="5" t="s">
        <v>52</v>
      </c>
      <c r="AY2" s="5" t="s">
        <v>52</v>
      </c>
      <c r="AZ2" s="5" t="s">
        <v>52</v>
      </c>
      <c r="BA2" s="5" t="s">
        <v>52</v>
      </c>
      <c r="BB2" s="5" t="s">
        <v>52</v>
      </c>
      <c r="BC2" s="5" t="s">
        <v>52</v>
      </c>
      <c r="BD2" s="5" t="s">
        <v>52</v>
      </c>
      <c r="BE2" s="5" t="s">
        <v>52</v>
      </c>
      <c r="BF2" s="5" t="s">
        <v>52</v>
      </c>
      <c r="BG2" s="5" t="s">
        <v>52</v>
      </c>
      <c r="BH2" s="5" t="s">
        <v>52</v>
      </c>
      <c r="BI2" s="5" t="s">
        <v>52</v>
      </c>
      <c r="BJ2" s="5" t="s">
        <v>52</v>
      </c>
      <c r="BK2" s="5" t="s">
        <v>52</v>
      </c>
      <c r="BL2" s="5" t="s">
        <v>52</v>
      </c>
    </row>
    <row r="3" spans="1:6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7"/>
      <c r="AQ3" s="6"/>
      <c r="AR3" s="6"/>
      <c r="AS3" s="6"/>
      <c r="AT3" s="6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65" s="11" customFormat="1" x14ac:dyDescent="0.25">
      <c r="A4" s="8" t="s">
        <v>53</v>
      </c>
      <c r="B4" s="9">
        <v>-163</v>
      </c>
      <c r="C4" s="9">
        <v>-4452</v>
      </c>
      <c r="D4" s="9">
        <v>-12205</v>
      </c>
      <c r="E4" s="9">
        <v>-436</v>
      </c>
      <c r="F4" s="9">
        <v>-17256</v>
      </c>
      <c r="G4" s="9">
        <v>-6313</v>
      </c>
      <c r="H4" s="9">
        <v>6959</v>
      </c>
      <c r="I4" s="9">
        <v>-3892</v>
      </c>
      <c r="J4" s="9">
        <v>4104</v>
      </c>
      <c r="K4" s="9">
        <v>858</v>
      </c>
      <c r="L4" s="9">
        <v>2791</v>
      </c>
      <c r="M4" s="9">
        <v>21048</v>
      </c>
      <c r="N4" s="9">
        <v>12100</v>
      </c>
      <c r="O4" s="9">
        <v>1474</v>
      </c>
      <c r="P4" s="9">
        <v>37413</v>
      </c>
      <c r="Q4" s="9">
        <v>21493</v>
      </c>
      <c r="R4" s="9">
        <v>17540</v>
      </c>
      <c r="S4" s="9">
        <v>24634</v>
      </c>
      <c r="T4" s="9">
        <v>22538</v>
      </c>
      <c r="U4" s="9">
        <v>86205</v>
      </c>
      <c r="V4" s="9">
        <v>15024</v>
      </c>
      <c r="W4" s="9">
        <v>27345</v>
      </c>
      <c r="X4" s="9">
        <v>23150</v>
      </c>
      <c r="Y4" s="9">
        <v>1329</v>
      </c>
      <c r="Z4" s="9">
        <v>66851</v>
      </c>
      <c r="AA4" s="9">
        <v>9356</v>
      </c>
      <c r="AB4" s="9">
        <v>4271</v>
      </c>
      <c r="AC4" s="9">
        <v>14736</v>
      </c>
      <c r="AD4" s="9">
        <v>19043</v>
      </c>
      <c r="AE4" s="9">
        <v>47406</v>
      </c>
      <c r="AF4" s="9">
        <v>13633</v>
      </c>
      <c r="AG4" s="9">
        <v>12751</v>
      </c>
      <c r="AH4" s="9">
        <v>10810</v>
      </c>
      <c r="AI4" s="9">
        <v>-4900</v>
      </c>
      <c r="AJ4" s="9">
        <v>32294</v>
      </c>
      <c r="AK4" s="9">
        <v>5947</v>
      </c>
      <c r="AL4" s="9">
        <v>2989</v>
      </c>
      <c r="AM4" s="9">
        <v>8267</v>
      </c>
      <c r="AN4" s="9">
        <v>1839</v>
      </c>
      <c r="AO4" s="9">
        <v>19042</v>
      </c>
      <c r="AP4" s="9">
        <v>8107</v>
      </c>
      <c r="AQ4" s="9">
        <v>15580</v>
      </c>
      <c r="AR4" s="9">
        <v>5853</v>
      </c>
      <c r="AS4" s="9">
        <v>19020</v>
      </c>
      <c r="AT4" s="9">
        <v>48560</v>
      </c>
      <c r="AU4" s="9">
        <v>11906</v>
      </c>
      <c r="AV4" s="9">
        <v>10406</v>
      </c>
      <c r="AW4" s="9">
        <v>19060</v>
      </c>
      <c r="AX4" s="9">
        <v>14515</v>
      </c>
      <c r="AY4" s="9">
        <v>55888</v>
      </c>
      <c r="AZ4" s="9">
        <v>4514</v>
      </c>
      <c r="BA4" s="9">
        <v>40467</v>
      </c>
      <c r="BB4" s="10">
        <v>13085</v>
      </c>
      <c r="BC4" s="10">
        <v>15578</v>
      </c>
      <c r="BD4" s="10">
        <v>73644</v>
      </c>
      <c r="BE4" s="10">
        <v>8350</v>
      </c>
      <c r="BF4" s="10">
        <v>33986</v>
      </c>
      <c r="BG4" s="10">
        <v>25890</v>
      </c>
      <c r="BH4" s="10">
        <v>25963</v>
      </c>
      <c r="BI4" s="10">
        <v>94189</v>
      </c>
      <c r="BJ4" s="10">
        <v>12239</v>
      </c>
      <c r="BK4" s="10">
        <v>5276</v>
      </c>
      <c r="BL4" s="10">
        <v>20006</v>
      </c>
    </row>
    <row r="5" spans="1:65" s="11" customFormat="1" x14ac:dyDescent="0.25">
      <c r="A5" s="8" t="s">
        <v>54</v>
      </c>
      <c r="B5" s="9">
        <v>9047</v>
      </c>
      <c r="C5" s="9">
        <v>1287</v>
      </c>
      <c r="D5" s="9">
        <v>-337</v>
      </c>
      <c r="E5" s="9">
        <v>-359</v>
      </c>
      <c r="F5" s="9">
        <v>9638</v>
      </c>
      <c r="G5" s="9">
        <v>-3621</v>
      </c>
      <c r="H5" s="9">
        <v>10936</v>
      </c>
      <c r="I5" s="9">
        <v>5686</v>
      </c>
      <c r="J5" s="9">
        <v>12879</v>
      </c>
      <c r="K5" s="9">
        <v>25880</v>
      </c>
      <c r="L5" s="9">
        <v>13166</v>
      </c>
      <c r="M5" s="9">
        <v>11803</v>
      </c>
      <c r="N5" s="9">
        <v>12094</v>
      </c>
      <c r="O5" s="9">
        <v>15315</v>
      </c>
      <c r="P5" s="9">
        <v>52378</v>
      </c>
      <c r="Q5" s="9">
        <v>16070</v>
      </c>
      <c r="R5" s="9">
        <v>16374</v>
      </c>
      <c r="S5" s="9">
        <v>16250</v>
      </c>
      <c r="T5" s="9">
        <v>14504</v>
      </c>
      <c r="U5" s="9">
        <v>63161</v>
      </c>
      <c r="V5" s="9">
        <v>15506</v>
      </c>
      <c r="W5" s="9">
        <v>14964</v>
      </c>
      <c r="X5" s="9">
        <v>17173</v>
      </c>
      <c r="Y5" s="9">
        <v>24082</v>
      </c>
      <c r="Z5" s="9">
        <v>70984</v>
      </c>
      <c r="AA5" s="9">
        <v>11054</v>
      </c>
      <c r="AB5" s="9">
        <v>12103</v>
      </c>
      <c r="AC5" s="9">
        <v>9472</v>
      </c>
      <c r="AD5" s="9">
        <v>22234</v>
      </c>
      <c r="AE5" s="9">
        <v>54863</v>
      </c>
      <c r="AF5" s="9">
        <v>16813</v>
      </c>
      <c r="AG5" s="9">
        <v>16679</v>
      </c>
      <c r="AH5" s="9">
        <v>13755</v>
      </c>
      <c r="AI5" s="9">
        <v>11648</v>
      </c>
      <c r="AJ5" s="9">
        <v>58895</v>
      </c>
      <c r="AK5" s="9">
        <v>6014</v>
      </c>
      <c r="AL5" s="9">
        <v>11566</v>
      </c>
      <c r="AM5" s="9">
        <v>15923</v>
      </c>
      <c r="AN5" s="9">
        <v>12941</v>
      </c>
      <c r="AO5" s="9">
        <v>46444</v>
      </c>
      <c r="AP5" s="9">
        <v>12461</v>
      </c>
      <c r="AQ5" s="9">
        <v>14131</v>
      </c>
      <c r="AR5" s="9">
        <v>14249</v>
      </c>
      <c r="AS5" s="9">
        <v>17017</v>
      </c>
      <c r="AT5" s="9">
        <v>57858</v>
      </c>
      <c r="AU5" s="9">
        <v>15452</v>
      </c>
      <c r="AV5" s="9">
        <v>14813</v>
      </c>
      <c r="AW5" s="9">
        <v>15610</v>
      </c>
      <c r="AX5" s="9">
        <v>20788</v>
      </c>
      <c r="AY5" s="9">
        <v>66663</v>
      </c>
      <c r="AZ5" s="9">
        <v>18172</v>
      </c>
      <c r="BA5" s="9">
        <v>30375</v>
      </c>
      <c r="BB5" s="10">
        <v>21877</v>
      </c>
      <c r="BC5" s="10">
        <v>22088</v>
      </c>
      <c r="BD5" s="10">
        <v>92512</v>
      </c>
      <c r="BE5" s="10">
        <v>19631</v>
      </c>
      <c r="BF5" s="10">
        <v>20016</v>
      </c>
      <c r="BG5" s="10">
        <v>23723</v>
      </c>
      <c r="BH5" s="10">
        <v>28986</v>
      </c>
      <c r="BI5" s="10">
        <v>92356</v>
      </c>
      <c r="BJ5" s="10">
        <v>18816</v>
      </c>
      <c r="BK5" s="10">
        <v>18704</v>
      </c>
      <c r="BL5" s="10">
        <v>18893</v>
      </c>
    </row>
    <row r="6" spans="1:65" x14ac:dyDescent="0.25">
      <c r="A6" s="12" t="s">
        <v>55</v>
      </c>
      <c r="B6" s="7">
        <v>885</v>
      </c>
      <c r="C6" s="7">
        <v>-4638</v>
      </c>
      <c r="D6" s="7">
        <v>-4735</v>
      </c>
      <c r="E6" s="7">
        <v>-8504</v>
      </c>
      <c r="F6" s="7">
        <v>-16992</v>
      </c>
      <c r="G6" s="7">
        <v>-7341</v>
      </c>
      <c r="H6" s="7">
        <v>-2653</v>
      </c>
      <c r="I6" s="7">
        <v>-247</v>
      </c>
      <c r="J6" s="7">
        <v>387</v>
      </c>
      <c r="K6" s="7">
        <v>-9854</v>
      </c>
      <c r="L6" s="7">
        <v>1682</v>
      </c>
      <c r="M6" s="7">
        <v>2118</v>
      </c>
      <c r="N6" s="7">
        <v>1027</v>
      </c>
      <c r="O6" s="7">
        <v>4709</v>
      </c>
      <c r="P6" s="7">
        <v>9536</v>
      </c>
      <c r="Q6" s="7">
        <v>4772</v>
      </c>
      <c r="R6" s="7">
        <v>4772</v>
      </c>
      <c r="S6" s="7">
        <v>4732</v>
      </c>
      <c r="T6" s="7">
        <v>3597</v>
      </c>
      <c r="U6" s="7">
        <v>17873</v>
      </c>
      <c r="V6" s="7">
        <v>7960</v>
      </c>
      <c r="W6" s="7">
        <v>7684</v>
      </c>
      <c r="X6" s="7">
        <v>8482</v>
      </c>
      <c r="Y6" s="7">
        <v>8927</v>
      </c>
      <c r="Z6" s="7">
        <v>33052</v>
      </c>
      <c r="AA6" s="7">
        <v>4415</v>
      </c>
      <c r="AB6" s="7">
        <v>5850</v>
      </c>
      <c r="AC6" s="7">
        <v>4220</v>
      </c>
      <c r="AD6" s="7">
        <v>8161</v>
      </c>
      <c r="AE6" s="7">
        <v>22646</v>
      </c>
      <c r="AF6" s="7">
        <v>7758</v>
      </c>
      <c r="AG6" s="7">
        <v>5843</v>
      </c>
      <c r="AH6" s="7">
        <v>5435</v>
      </c>
      <c r="AI6" s="7">
        <v>3159</v>
      </c>
      <c r="AJ6" s="7">
        <v>22195</v>
      </c>
      <c r="AK6" s="7">
        <v>-3462</v>
      </c>
      <c r="AL6" s="7">
        <v>512</v>
      </c>
      <c r="AM6" s="7">
        <v>1080</v>
      </c>
      <c r="AN6" s="7">
        <v>2049</v>
      </c>
      <c r="AO6" s="7">
        <v>179</v>
      </c>
      <c r="AP6" s="7">
        <v>1439</v>
      </c>
      <c r="AQ6" s="7">
        <v>3074</v>
      </c>
      <c r="AR6" s="7">
        <v>3116</v>
      </c>
      <c r="AS6" s="7">
        <v>3618</v>
      </c>
      <c r="AT6" s="7">
        <v>11247</v>
      </c>
      <c r="AU6" s="7">
        <v>3692</v>
      </c>
      <c r="AV6" s="7">
        <v>3819</v>
      </c>
      <c r="AW6" s="7">
        <v>4071</v>
      </c>
      <c r="AX6" s="7">
        <v>7428</v>
      </c>
      <c r="AY6" s="7">
        <v>19010</v>
      </c>
      <c r="AZ6" s="7">
        <v>8153</v>
      </c>
      <c r="BA6" s="7">
        <v>8340</v>
      </c>
      <c r="BB6" s="13">
        <v>7411</v>
      </c>
      <c r="BC6" s="13">
        <v>11003</v>
      </c>
      <c r="BD6" s="13">
        <v>34907</v>
      </c>
      <c r="BE6" s="13">
        <v>8311</v>
      </c>
      <c r="BF6" s="13">
        <v>9076</v>
      </c>
      <c r="BG6" s="13">
        <v>10719</v>
      </c>
      <c r="BH6" s="13">
        <v>17093</v>
      </c>
      <c r="BI6" s="13">
        <v>45199</v>
      </c>
      <c r="BJ6" s="13">
        <v>8104</v>
      </c>
      <c r="BK6" s="13">
        <v>8402</v>
      </c>
      <c r="BL6" s="13">
        <v>7021</v>
      </c>
      <c r="BM6" s="11"/>
    </row>
    <row r="7" spans="1:65" x14ac:dyDescent="0.25">
      <c r="A7" s="12" t="s">
        <v>56</v>
      </c>
      <c r="B7" s="7">
        <v>5877</v>
      </c>
      <c r="C7" s="7">
        <v>4312</v>
      </c>
      <c r="D7" s="7">
        <v>4483</v>
      </c>
      <c r="E7" s="7">
        <v>4568</v>
      </c>
      <c r="F7" s="7">
        <v>19240</v>
      </c>
      <c r="G7" s="7">
        <v>5001</v>
      </c>
      <c r="H7" s="7">
        <v>11676</v>
      </c>
      <c r="I7" s="7">
        <v>7755</v>
      </c>
      <c r="J7" s="7">
        <v>9041</v>
      </c>
      <c r="K7" s="7">
        <v>33473</v>
      </c>
      <c r="L7" s="7">
        <v>8418</v>
      </c>
      <c r="M7" s="7">
        <v>8533</v>
      </c>
      <c r="N7" s="7">
        <v>8823</v>
      </c>
      <c r="O7" s="7">
        <v>8951</v>
      </c>
      <c r="P7" s="7">
        <v>34725</v>
      </c>
      <c r="Q7" s="7">
        <v>8666</v>
      </c>
      <c r="R7" s="7">
        <v>8960</v>
      </c>
      <c r="S7" s="7">
        <v>9229</v>
      </c>
      <c r="T7" s="7">
        <v>9603</v>
      </c>
      <c r="U7" s="7">
        <v>36458</v>
      </c>
      <c r="V7" s="7">
        <v>6414</v>
      </c>
      <c r="W7" s="7">
        <v>5804</v>
      </c>
      <c r="X7" s="7">
        <v>5888</v>
      </c>
      <c r="Y7" s="7">
        <v>5945</v>
      </c>
      <c r="Z7" s="7">
        <v>24050</v>
      </c>
      <c r="AA7" s="7">
        <v>5275</v>
      </c>
      <c r="AB7" s="7">
        <v>5713</v>
      </c>
      <c r="AC7" s="7">
        <v>6119</v>
      </c>
      <c r="AD7" s="7">
        <v>6796</v>
      </c>
      <c r="AE7" s="7">
        <v>23903</v>
      </c>
      <c r="AF7" s="7">
        <v>7132</v>
      </c>
      <c r="AG7" s="7">
        <v>7749</v>
      </c>
      <c r="AH7" s="7">
        <v>6755</v>
      </c>
      <c r="AI7" s="7">
        <v>6463</v>
      </c>
      <c r="AJ7" s="7">
        <v>28099</v>
      </c>
      <c r="AK7" s="7">
        <v>6245</v>
      </c>
      <c r="AL7" s="7">
        <v>6581</v>
      </c>
      <c r="AM7" s="7">
        <v>6644</v>
      </c>
      <c r="AN7" s="7">
        <v>6013</v>
      </c>
      <c r="AO7" s="7">
        <v>25483</v>
      </c>
      <c r="AP7" s="7">
        <v>6453</v>
      </c>
      <c r="AQ7" s="7">
        <v>6443</v>
      </c>
      <c r="AR7" s="7">
        <v>6642</v>
      </c>
      <c r="AS7" s="7">
        <v>6847</v>
      </c>
      <c r="AT7" s="7">
        <v>26385</v>
      </c>
      <c r="AU7" s="7">
        <v>6771</v>
      </c>
      <c r="AV7" s="7">
        <v>7015</v>
      </c>
      <c r="AW7" s="7">
        <v>7505</v>
      </c>
      <c r="AX7" s="7">
        <v>7794</v>
      </c>
      <c r="AY7" s="7">
        <v>29085</v>
      </c>
      <c r="AZ7" s="7">
        <v>7767</v>
      </c>
      <c r="BA7" s="7">
        <v>8015</v>
      </c>
      <c r="BB7" s="13">
        <v>8324</v>
      </c>
      <c r="BC7" s="13">
        <v>8817</v>
      </c>
      <c r="BD7" s="13">
        <v>32923</v>
      </c>
      <c r="BE7" s="13">
        <v>7630</v>
      </c>
      <c r="BF7" s="13">
        <v>7809</v>
      </c>
      <c r="BG7" s="13">
        <v>8092</v>
      </c>
      <c r="BH7" s="13">
        <v>8125</v>
      </c>
      <c r="BI7" s="13">
        <v>31656</v>
      </c>
      <c r="BJ7" s="13">
        <v>8034</v>
      </c>
      <c r="BK7" s="13">
        <v>8244</v>
      </c>
      <c r="BL7" s="13">
        <v>8411</v>
      </c>
      <c r="BM7" s="11"/>
    </row>
    <row r="8" spans="1:65" x14ac:dyDescent="0.25">
      <c r="A8" s="12" t="s">
        <v>57</v>
      </c>
      <c r="B8" s="7">
        <v>0</v>
      </c>
      <c r="C8" s="7">
        <v>0</v>
      </c>
      <c r="D8" s="7">
        <v>0</v>
      </c>
      <c r="E8" s="7">
        <v>4902</v>
      </c>
      <c r="F8" s="7">
        <v>4902</v>
      </c>
      <c r="G8" s="7">
        <v>1224</v>
      </c>
      <c r="H8" s="7">
        <v>908</v>
      </c>
      <c r="I8" s="7">
        <v>1181</v>
      </c>
      <c r="J8" s="7">
        <v>219</v>
      </c>
      <c r="K8" s="7">
        <v>3532</v>
      </c>
      <c r="L8" s="7">
        <v>1246</v>
      </c>
      <c r="M8" s="7">
        <v>874</v>
      </c>
      <c r="N8" s="7">
        <v>1318</v>
      </c>
      <c r="O8" s="7">
        <v>3057</v>
      </c>
      <c r="P8" s="7">
        <v>6495</v>
      </c>
      <c r="Q8" s="7">
        <v>2233</v>
      </c>
      <c r="R8" s="7">
        <v>2626</v>
      </c>
      <c r="S8" s="7">
        <v>1976</v>
      </c>
      <c r="T8" s="7">
        <v>141</v>
      </c>
      <c r="U8" s="7">
        <v>6939</v>
      </c>
      <c r="V8" s="7">
        <v>1305</v>
      </c>
      <c r="W8" s="7">
        <v>1938</v>
      </c>
      <c r="X8" s="7">
        <v>2648</v>
      </c>
      <c r="Y8" s="7">
        <v>3235</v>
      </c>
      <c r="Z8" s="7">
        <v>9130</v>
      </c>
      <c r="AA8" s="7">
        <v>2667</v>
      </c>
      <c r="AB8" s="7">
        <v>1514</v>
      </c>
      <c r="AC8" s="7">
        <v>189</v>
      </c>
      <c r="AD8" s="7">
        <v>1377</v>
      </c>
      <c r="AE8" s="7">
        <v>5747</v>
      </c>
      <c r="AF8" s="7">
        <v>1969</v>
      </c>
      <c r="AG8" s="7">
        <v>2569</v>
      </c>
      <c r="AH8" s="7">
        <v>1710</v>
      </c>
      <c r="AI8" s="7">
        <v>1822</v>
      </c>
      <c r="AJ8" s="7">
        <v>8070</v>
      </c>
      <c r="AK8" s="7">
        <v>2167</v>
      </c>
      <c r="AL8" s="7">
        <v>2365</v>
      </c>
      <c r="AM8" s="7">
        <v>3052</v>
      </c>
      <c r="AN8" s="7">
        <v>2862</v>
      </c>
      <c r="AO8" s="7">
        <v>10446</v>
      </c>
      <c r="AP8" s="7">
        <v>2954</v>
      </c>
      <c r="AQ8" s="7">
        <v>2947</v>
      </c>
      <c r="AR8" s="7">
        <v>2638</v>
      </c>
      <c r="AS8" s="7">
        <v>3621</v>
      </c>
      <c r="AT8" s="7">
        <v>12160</v>
      </c>
      <c r="AU8" s="7">
        <v>3094</v>
      </c>
      <c r="AV8" s="7">
        <v>3111</v>
      </c>
      <c r="AW8" s="7">
        <v>3418</v>
      </c>
      <c r="AX8" s="7">
        <v>3609</v>
      </c>
      <c r="AY8" s="7">
        <v>13232</v>
      </c>
      <c r="AZ8" s="7">
        <v>2815</v>
      </c>
      <c r="BA8" s="7">
        <v>2659</v>
      </c>
      <c r="BB8" s="13">
        <v>1409</v>
      </c>
      <c r="BC8" s="13">
        <v>2582</v>
      </c>
      <c r="BD8" s="13">
        <v>9465</v>
      </c>
      <c r="BE8" s="13">
        <v>1780</v>
      </c>
      <c r="BF8" s="13">
        <v>1566</v>
      </c>
      <c r="BG8" s="13">
        <v>1447</v>
      </c>
      <c r="BH8" s="13">
        <v>2001</v>
      </c>
      <c r="BI8" s="13">
        <v>6794</v>
      </c>
      <c r="BJ8" s="13">
        <v>1339</v>
      </c>
      <c r="BK8" s="13">
        <v>1539</v>
      </c>
      <c r="BL8" s="13">
        <v>1623</v>
      </c>
      <c r="BM8" s="11"/>
    </row>
    <row r="9" spans="1:65" x14ac:dyDescent="0.25">
      <c r="A9" s="12" t="s">
        <v>58</v>
      </c>
      <c r="B9" s="7">
        <v>0</v>
      </c>
      <c r="C9" s="7">
        <v>2</v>
      </c>
      <c r="D9" s="7">
        <v>76</v>
      </c>
      <c r="E9" s="7">
        <v>-269</v>
      </c>
      <c r="F9" s="7">
        <v>-191</v>
      </c>
      <c r="G9" s="7">
        <v>-16</v>
      </c>
      <c r="H9" s="7">
        <v>43</v>
      </c>
      <c r="I9" s="7">
        <v>-229</v>
      </c>
      <c r="J9" s="7">
        <v>318</v>
      </c>
      <c r="K9" s="7">
        <v>116</v>
      </c>
      <c r="L9" s="7">
        <v>155</v>
      </c>
      <c r="M9" s="7">
        <v>-155</v>
      </c>
      <c r="N9" s="7">
        <v>0</v>
      </c>
      <c r="O9" s="7">
        <v>1622</v>
      </c>
      <c r="P9" s="7">
        <v>1622</v>
      </c>
      <c r="Q9" s="7">
        <v>399</v>
      </c>
      <c r="R9" s="7">
        <v>16</v>
      </c>
      <c r="S9" s="7">
        <v>148</v>
      </c>
      <c r="T9" s="7">
        <v>1229</v>
      </c>
      <c r="U9" s="7">
        <v>1792</v>
      </c>
      <c r="V9" s="7">
        <v>744</v>
      </c>
      <c r="W9" s="7">
        <v>298</v>
      </c>
      <c r="X9" s="7">
        <v>311</v>
      </c>
      <c r="Y9" s="7">
        <v>-55</v>
      </c>
      <c r="Z9" s="7">
        <v>1298</v>
      </c>
      <c r="AA9" s="7">
        <v>-412</v>
      </c>
      <c r="AB9" s="7">
        <v>-158</v>
      </c>
      <c r="AC9" s="7">
        <v>-153</v>
      </c>
      <c r="AD9" s="7">
        <v>-330</v>
      </c>
      <c r="AE9" s="7">
        <v>-1053</v>
      </c>
      <c r="AF9" s="7">
        <v>-63</v>
      </c>
      <c r="AG9" s="7">
        <v>86</v>
      </c>
      <c r="AH9" s="7">
        <v>5</v>
      </c>
      <c r="AI9" s="7">
        <v>132</v>
      </c>
      <c r="AJ9" s="7">
        <v>160</v>
      </c>
      <c r="AK9" s="7">
        <v>58</v>
      </c>
      <c r="AL9" s="7">
        <v>196</v>
      </c>
      <c r="AM9" s="7">
        <v>83</v>
      </c>
      <c r="AN9" s="7">
        <v>118</v>
      </c>
      <c r="AO9" s="7">
        <v>455</v>
      </c>
      <c r="AP9" s="7">
        <v>190</v>
      </c>
      <c r="AQ9" s="7">
        <v>196</v>
      </c>
      <c r="AR9" s="7">
        <v>178</v>
      </c>
      <c r="AS9" s="7">
        <v>85</v>
      </c>
      <c r="AT9" s="7">
        <v>649</v>
      </c>
      <c r="AU9" s="7">
        <v>311</v>
      </c>
      <c r="AV9" s="7">
        <v>87</v>
      </c>
      <c r="AW9" s="7">
        <v>29</v>
      </c>
      <c r="AX9" s="7">
        <v>101</v>
      </c>
      <c r="AY9" s="7">
        <v>528</v>
      </c>
      <c r="AZ9" s="7">
        <v>42</v>
      </c>
      <c r="BA9" s="7">
        <v>60</v>
      </c>
      <c r="BB9" s="13">
        <v>12</v>
      </c>
      <c r="BC9" s="13">
        <v>89</v>
      </c>
      <c r="BD9" s="13">
        <v>203</v>
      </c>
      <c r="BE9" s="13">
        <v>124</v>
      </c>
      <c r="BF9" s="13">
        <v>55</v>
      </c>
      <c r="BG9" s="13">
        <v>23</v>
      </c>
      <c r="BH9" s="13">
        <v>53</v>
      </c>
      <c r="BI9" s="13">
        <v>255</v>
      </c>
      <c r="BJ9" s="13">
        <v>48</v>
      </c>
      <c r="BK9" s="13">
        <v>77</v>
      </c>
      <c r="BL9" s="13">
        <v>102</v>
      </c>
      <c r="BM9" s="11"/>
    </row>
    <row r="10" spans="1:65" x14ac:dyDescent="0.25">
      <c r="A10" s="14" t="s">
        <v>59</v>
      </c>
      <c r="B10" s="7">
        <v>-144</v>
      </c>
      <c r="C10" s="7">
        <v>-748</v>
      </c>
      <c r="D10" s="7">
        <v>-2139</v>
      </c>
      <c r="E10" s="7">
        <v>-2688</v>
      </c>
      <c r="F10" s="7">
        <v>-5719</v>
      </c>
      <c r="G10" s="7">
        <v>-3326</v>
      </c>
      <c r="H10" s="7">
        <v>-939</v>
      </c>
      <c r="I10" s="7">
        <v>-305</v>
      </c>
      <c r="J10" s="7">
        <v>-2344</v>
      </c>
      <c r="K10" s="7">
        <v>-6914</v>
      </c>
      <c r="L10" s="7">
        <v>-55</v>
      </c>
      <c r="M10" s="7">
        <v>-751</v>
      </c>
      <c r="N10" s="7">
        <v>-125</v>
      </c>
      <c r="O10" s="7">
        <v>931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414</v>
      </c>
      <c r="AH10" s="7">
        <v>-390</v>
      </c>
      <c r="AI10" s="7">
        <v>200</v>
      </c>
      <c r="AJ10" s="7">
        <v>224</v>
      </c>
      <c r="AK10" s="7">
        <v>-1302</v>
      </c>
      <c r="AL10" s="7">
        <v>566</v>
      </c>
      <c r="AM10" s="7">
        <v>925</v>
      </c>
      <c r="AN10" s="7">
        <v>-734</v>
      </c>
      <c r="AO10" s="7">
        <v>-545</v>
      </c>
      <c r="AP10" s="7">
        <v>-69</v>
      </c>
      <c r="AQ10" s="7">
        <v>341</v>
      </c>
      <c r="AR10" s="7">
        <v>328</v>
      </c>
      <c r="AS10" s="7">
        <v>-926</v>
      </c>
      <c r="AT10" s="7">
        <v>-326</v>
      </c>
      <c r="AU10" s="7">
        <v>45</v>
      </c>
      <c r="AV10" s="7">
        <v>-176</v>
      </c>
      <c r="AW10" s="7">
        <v>-154</v>
      </c>
      <c r="AX10" s="7">
        <v>-745</v>
      </c>
      <c r="AY10" s="7">
        <v>-1030</v>
      </c>
      <c r="AZ10" s="7">
        <v>-1269</v>
      </c>
      <c r="BA10" s="7">
        <v>9892</v>
      </c>
      <c r="BB10" s="13">
        <v>4256</v>
      </c>
      <c r="BC10" s="13">
        <v>-752</v>
      </c>
      <c r="BD10" s="13">
        <v>12127</v>
      </c>
      <c r="BE10" s="13">
        <v>1011</v>
      </c>
      <c r="BF10" s="13">
        <v>733</v>
      </c>
      <c r="BG10" s="13">
        <v>1962</v>
      </c>
      <c r="BH10" s="13">
        <v>-141</v>
      </c>
      <c r="BI10" s="13">
        <v>3565</v>
      </c>
      <c r="BJ10" s="13">
        <v>-180</v>
      </c>
      <c r="BK10" s="13">
        <v>-128</v>
      </c>
      <c r="BL10" s="13">
        <v>1111</v>
      </c>
      <c r="BM10" s="11"/>
    </row>
    <row r="11" spans="1:65" x14ac:dyDescent="0.25">
      <c r="A11" s="12" t="s">
        <v>60</v>
      </c>
      <c r="B11" s="7">
        <v>2429</v>
      </c>
      <c r="C11" s="7">
        <v>2359</v>
      </c>
      <c r="D11" s="7">
        <v>1978</v>
      </c>
      <c r="E11" s="7">
        <v>1632</v>
      </c>
      <c r="F11" s="7">
        <v>8398</v>
      </c>
      <c r="G11" s="7">
        <v>837</v>
      </c>
      <c r="H11" s="7">
        <v>1901</v>
      </c>
      <c r="I11" s="7">
        <v>-2469</v>
      </c>
      <c r="J11" s="7">
        <v>5258</v>
      </c>
      <c r="K11" s="7">
        <v>5527</v>
      </c>
      <c r="L11" s="7">
        <v>1720</v>
      </c>
      <c r="M11" s="7">
        <v>1184</v>
      </c>
      <c r="N11" s="7">
        <v>1051</v>
      </c>
      <c r="O11" s="7">
        <v>-3955</v>
      </c>
      <c r="P11" s="7">
        <v>0</v>
      </c>
      <c r="Q11" s="7">
        <v>0</v>
      </c>
      <c r="R11" s="7">
        <v>0</v>
      </c>
      <c r="S11" s="7">
        <v>165</v>
      </c>
      <c r="T11" s="7">
        <v>-66</v>
      </c>
      <c r="U11" s="7">
        <v>99</v>
      </c>
      <c r="V11" s="7">
        <v>-917</v>
      </c>
      <c r="W11" s="7">
        <v>-760</v>
      </c>
      <c r="X11" s="7">
        <v>-156</v>
      </c>
      <c r="Y11" s="7">
        <v>6030</v>
      </c>
      <c r="Z11" s="7">
        <v>3454</v>
      </c>
      <c r="AA11" s="7">
        <v>-891</v>
      </c>
      <c r="AB11" s="7">
        <v>-816</v>
      </c>
      <c r="AC11" s="7">
        <v>-903</v>
      </c>
      <c r="AD11" s="7">
        <v>6230</v>
      </c>
      <c r="AE11" s="7">
        <v>3620</v>
      </c>
      <c r="AF11" s="7">
        <v>17</v>
      </c>
      <c r="AG11" s="7">
        <v>18</v>
      </c>
      <c r="AH11" s="7">
        <v>240</v>
      </c>
      <c r="AI11" s="7">
        <v>-128</v>
      </c>
      <c r="AJ11" s="7">
        <v>147</v>
      </c>
      <c r="AK11" s="7">
        <v>2308</v>
      </c>
      <c r="AL11" s="7">
        <v>1346</v>
      </c>
      <c r="AM11" s="7">
        <v>4139</v>
      </c>
      <c r="AN11" s="7">
        <v>2633</v>
      </c>
      <c r="AO11" s="7">
        <v>10426</v>
      </c>
      <c r="AP11" s="7">
        <v>1494</v>
      </c>
      <c r="AQ11" s="7">
        <v>1130</v>
      </c>
      <c r="AR11" s="7">
        <v>1347</v>
      </c>
      <c r="AS11" s="7">
        <v>3772</v>
      </c>
      <c r="AT11" s="7">
        <v>7743</v>
      </c>
      <c r="AU11" s="7">
        <v>1539</v>
      </c>
      <c r="AV11" s="7">
        <v>957</v>
      </c>
      <c r="AW11" s="7">
        <v>741</v>
      </c>
      <c r="AX11" s="7">
        <v>2601</v>
      </c>
      <c r="AY11" s="7">
        <v>5838</v>
      </c>
      <c r="AZ11" s="7">
        <v>664</v>
      </c>
      <c r="BA11" s="7">
        <v>1409</v>
      </c>
      <c r="BB11" s="13">
        <v>465</v>
      </c>
      <c r="BC11" s="13">
        <v>349</v>
      </c>
      <c r="BD11" s="13">
        <v>2887</v>
      </c>
      <c r="BE11" s="13">
        <v>775</v>
      </c>
      <c r="BF11" s="13">
        <v>777</v>
      </c>
      <c r="BG11" s="13">
        <v>1480</v>
      </c>
      <c r="BH11" s="13">
        <v>1855</v>
      </c>
      <c r="BI11" s="13">
        <v>4887</v>
      </c>
      <c r="BJ11" s="13">
        <v>1471</v>
      </c>
      <c r="BK11" s="13">
        <v>570</v>
      </c>
      <c r="BL11" s="13">
        <v>625</v>
      </c>
      <c r="BM11" s="11"/>
    </row>
    <row r="12" spans="1:65" s="16" customFormat="1" x14ac:dyDescent="0.25">
      <c r="A12" s="15" t="s">
        <v>61</v>
      </c>
      <c r="B12" s="13">
        <v>-9210</v>
      </c>
      <c r="C12" s="13">
        <v>-5739</v>
      </c>
      <c r="D12" s="13">
        <v>-11868</v>
      </c>
      <c r="E12" s="13">
        <v>-77</v>
      </c>
      <c r="F12" s="13">
        <v>-26894</v>
      </c>
      <c r="G12" s="13">
        <v>-2692</v>
      </c>
      <c r="H12" s="13">
        <v>-3977</v>
      </c>
      <c r="I12" s="13">
        <v>-9578</v>
      </c>
      <c r="J12" s="13">
        <v>-8775</v>
      </c>
      <c r="K12" s="13">
        <v>-25022</v>
      </c>
      <c r="L12" s="13">
        <v>-10375</v>
      </c>
      <c r="M12" s="13">
        <v>9247</v>
      </c>
      <c r="N12" s="13">
        <v>4</v>
      </c>
      <c r="O12" s="13">
        <v>-4712</v>
      </c>
      <c r="P12" s="13">
        <v>-5836</v>
      </c>
      <c r="Q12" s="13">
        <v>7778</v>
      </c>
      <c r="R12" s="13">
        <v>3073</v>
      </c>
      <c r="S12" s="13">
        <v>9535</v>
      </c>
      <c r="T12" s="13">
        <v>9410</v>
      </c>
      <c r="U12" s="13">
        <v>27617</v>
      </c>
      <c r="V12" s="13">
        <v>546</v>
      </c>
      <c r="W12" s="13">
        <v>13405</v>
      </c>
      <c r="X12" s="13">
        <v>4209</v>
      </c>
      <c r="Y12" s="13">
        <v>-20440</v>
      </c>
      <c r="Z12" s="13">
        <v>-1536</v>
      </c>
      <c r="AA12" s="13">
        <v>66</v>
      </c>
      <c r="AB12" s="13">
        <v>-7113</v>
      </c>
      <c r="AC12" s="13">
        <v>5254</v>
      </c>
      <c r="AD12" s="13">
        <v>-1199</v>
      </c>
      <c r="AE12" s="13">
        <v>-2992</v>
      </c>
      <c r="AF12" s="13">
        <v>-62</v>
      </c>
      <c r="AG12" s="13">
        <v>325</v>
      </c>
      <c r="AH12" s="13">
        <v>49</v>
      </c>
      <c r="AI12" s="13">
        <v>-13915</v>
      </c>
      <c r="AJ12" s="13">
        <v>-13603</v>
      </c>
      <c r="AK12" s="13">
        <v>1673</v>
      </c>
      <c r="AL12" s="13">
        <v>-6601</v>
      </c>
      <c r="AM12" s="13">
        <v>-5142</v>
      </c>
      <c r="AN12" s="13">
        <v>-9104</v>
      </c>
      <c r="AO12" s="13">
        <v>-19174</v>
      </c>
      <c r="AP12" s="13">
        <v>904</v>
      </c>
      <c r="AQ12" s="13">
        <v>3709</v>
      </c>
      <c r="AR12" s="13">
        <v>-6021</v>
      </c>
      <c r="AS12" s="13">
        <v>3919</v>
      </c>
      <c r="AT12" s="13">
        <v>-1004</v>
      </c>
      <c r="AU12" s="13">
        <v>154</v>
      </c>
      <c r="AV12" s="13">
        <v>-2116</v>
      </c>
      <c r="AW12" s="13">
        <v>7524</v>
      </c>
      <c r="AX12" s="13">
        <v>-2322</v>
      </c>
      <c r="AY12" s="13">
        <v>3916</v>
      </c>
      <c r="AZ12" s="13">
        <v>-14754</v>
      </c>
      <c r="BA12" s="13">
        <v>11013</v>
      </c>
      <c r="BB12" s="13">
        <v>-6961</v>
      </c>
      <c r="BC12" s="13">
        <v>-4784</v>
      </c>
      <c r="BD12" s="13">
        <v>-15486</v>
      </c>
      <c r="BE12" s="13">
        <v>-8498</v>
      </c>
      <c r="BF12" s="13">
        <v>17616</v>
      </c>
      <c r="BG12" s="13">
        <v>5778</v>
      </c>
      <c r="BH12" s="13">
        <v>3399</v>
      </c>
      <c r="BI12" s="13">
        <v>18295</v>
      </c>
      <c r="BJ12" s="13">
        <v>-4228</v>
      </c>
      <c r="BK12" s="13">
        <v>-7190</v>
      </c>
      <c r="BL12" s="13">
        <v>3646</v>
      </c>
      <c r="BM12" s="11"/>
    </row>
    <row r="13" spans="1:65" x14ac:dyDescent="0.25">
      <c r="A13" s="12" t="s">
        <v>62</v>
      </c>
      <c r="B13" s="7">
        <v>-7515</v>
      </c>
      <c r="C13" s="7">
        <v>-4908</v>
      </c>
      <c r="D13" s="7">
        <v>-9503</v>
      </c>
      <c r="E13" s="7">
        <v>7403</v>
      </c>
      <c r="F13" s="7">
        <v>-14523</v>
      </c>
      <c r="G13" s="7">
        <v>1493</v>
      </c>
      <c r="H13" s="7">
        <v>-5244</v>
      </c>
      <c r="I13" s="7">
        <v>-4521</v>
      </c>
      <c r="J13" s="7">
        <v>-194</v>
      </c>
      <c r="K13" s="7">
        <v>-8466</v>
      </c>
      <c r="L13" s="7">
        <v>-4933</v>
      </c>
      <c r="M13" s="7">
        <v>2065</v>
      </c>
      <c r="N13" s="7">
        <v>-988</v>
      </c>
      <c r="O13" s="7">
        <v>366</v>
      </c>
      <c r="P13" s="7">
        <v>-3490</v>
      </c>
      <c r="Q13" s="7">
        <v>943</v>
      </c>
      <c r="R13" s="7">
        <v>-150</v>
      </c>
      <c r="S13" s="7">
        <v>2708</v>
      </c>
      <c r="T13" s="7">
        <v>5681</v>
      </c>
      <c r="U13" s="7">
        <v>9181</v>
      </c>
      <c r="V13" s="7">
        <v>-5011</v>
      </c>
      <c r="W13" s="7">
        <v>6069</v>
      </c>
      <c r="X13" s="7">
        <v>5748</v>
      </c>
      <c r="Y13" s="7">
        <v>-10976</v>
      </c>
      <c r="Z13" s="7">
        <v>-3428</v>
      </c>
      <c r="AA13" s="7">
        <v>5583</v>
      </c>
      <c r="AB13" s="7">
        <v>-10195</v>
      </c>
      <c r="AC13" s="7">
        <v>3098</v>
      </c>
      <c r="AD13" s="7">
        <v>7552</v>
      </c>
      <c r="AE13" s="7">
        <v>6038</v>
      </c>
      <c r="AF13" s="7">
        <v>2059</v>
      </c>
      <c r="AG13" s="7">
        <v>-3742</v>
      </c>
      <c r="AH13" s="7">
        <v>-3241</v>
      </c>
      <c r="AI13" s="7">
        <v>-821</v>
      </c>
      <c r="AJ13" s="7">
        <v>-5745</v>
      </c>
      <c r="AK13" s="7">
        <v>3251</v>
      </c>
      <c r="AL13" s="7">
        <v>-2861</v>
      </c>
      <c r="AM13" s="7">
        <v>2962</v>
      </c>
      <c r="AN13" s="7">
        <v>660</v>
      </c>
      <c r="AO13" s="7">
        <v>4012</v>
      </c>
      <c r="AP13" s="7">
        <v>-2914</v>
      </c>
      <c r="AQ13" s="7">
        <v>6804</v>
      </c>
      <c r="AR13" s="7">
        <v>-7903</v>
      </c>
      <c r="AS13" s="7">
        <v>3347</v>
      </c>
      <c r="AT13" s="7">
        <v>-666</v>
      </c>
      <c r="AU13" s="7">
        <v>-5550</v>
      </c>
      <c r="AV13" s="7">
        <v>-6423</v>
      </c>
      <c r="AW13" s="7">
        <v>4279</v>
      </c>
      <c r="AX13" s="7">
        <v>703</v>
      </c>
      <c r="AY13" s="7">
        <v>-6991</v>
      </c>
      <c r="AZ13" s="7">
        <v>-14167</v>
      </c>
      <c r="BA13" s="7">
        <v>14177</v>
      </c>
      <c r="BB13" s="13">
        <v>1052</v>
      </c>
      <c r="BC13" s="13">
        <v>-3521</v>
      </c>
      <c r="BD13" s="13">
        <v>-2459</v>
      </c>
      <c r="BE13" s="13">
        <v>-8095</v>
      </c>
      <c r="BF13" s="13">
        <v>870</v>
      </c>
      <c r="BG13" s="13">
        <v>3054</v>
      </c>
      <c r="BH13" s="13">
        <v>2086</v>
      </c>
      <c r="BI13" s="13">
        <v>-2085</v>
      </c>
      <c r="BJ13" s="13">
        <v>235</v>
      </c>
      <c r="BK13" s="13">
        <v>-7863</v>
      </c>
      <c r="BL13" s="13">
        <v>4512</v>
      </c>
      <c r="BM13" s="11"/>
    </row>
    <row r="14" spans="1:65" x14ac:dyDescent="0.25">
      <c r="A14" s="12" t="s">
        <v>63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-42</v>
      </c>
      <c r="P14" s="7">
        <v>-42</v>
      </c>
      <c r="Q14" s="7">
        <v>-19</v>
      </c>
      <c r="R14" s="7">
        <v>86</v>
      </c>
      <c r="S14" s="7">
        <v>306</v>
      </c>
      <c r="T14" s="7">
        <v>507</v>
      </c>
      <c r="U14" s="7">
        <v>880</v>
      </c>
      <c r="V14" s="7">
        <v>103</v>
      </c>
      <c r="W14" s="7">
        <v>144</v>
      </c>
      <c r="X14" s="7">
        <v>-11</v>
      </c>
      <c r="Y14" s="7">
        <v>-334</v>
      </c>
      <c r="Z14" s="7">
        <v>-98</v>
      </c>
      <c r="AA14" s="7">
        <v>33</v>
      </c>
      <c r="AB14" s="7">
        <v>197</v>
      </c>
      <c r="AC14" s="7">
        <v>35</v>
      </c>
      <c r="AD14" s="7">
        <v>-17</v>
      </c>
      <c r="AE14" s="7">
        <v>248</v>
      </c>
      <c r="AF14" s="7">
        <v>-194</v>
      </c>
      <c r="AG14" s="7">
        <v>302</v>
      </c>
      <c r="AH14" s="7">
        <v>-31</v>
      </c>
      <c r="AI14" s="7">
        <v>-394</v>
      </c>
      <c r="AJ14" s="7">
        <v>-317</v>
      </c>
      <c r="AK14" s="7">
        <v>-337</v>
      </c>
      <c r="AL14" s="7">
        <v>-192</v>
      </c>
      <c r="AM14" s="7">
        <v>-986</v>
      </c>
      <c r="AN14" s="7">
        <v>-198</v>
      </c>
      <c r="AO14" s="7">
        <v>-1713</v>
      </c>
      <c r="AP14" s="7">
        <v>518</v>
      </c>
      <c r="AQ14" s="7">
        <v>220</v>
      </c>
      <c r="AR14" s="7">
        <v>43</v>
      </c>
      <c r="AS14" s="7">
        <v>331</v>
      </c>
      <c r="AT14" s="7">
        <v>1113</v>
      </c>
      <c r="AU14" s="7">
        <v>55</v>
      </c>
      <c r="AV14" s="7">
        <v>378</v>
      </c>
      <c r="AW14" s="7">
        <v>207</v>
      </c>
      <c r="AX14" s="7">
        <v>-419</v>
      </c>
      <c r="AY14" s="7">
        <v>221</v>
      </c>
      <c r="AZ14" s="7">
        <v>-511</v>
      </c>
      <c r="BA14" s="7">
        <v>147</v>
      </c>
      <c r="BB14" s="13">
        <v>98</v>
      </c>
      <c r="BC14" s="13">
        <v>560</v>
      </c>
      <c r="BD14" s="13">
        <v>294</v>
      </c>
      <c r="BE14" s="13">
        <v>209</v>
      </c>
      <c r="BF14" s="13">
        <v>396</v>
      </c>
      <c r="BG14" s="13">
        <v>-864</v>
      </c>
      <c r="BH14" s="13">
        <v>-40</v>
      </c>
      <c r="BI14" s="13">
        <v>-299</v>
      </c>
      <c r="BJ14" s="13">
        <v>52</v>
      </c>
      <c r="BK14" s="13">
        <v>-44</v>
      </c>
      <c r="BL14" s="13">
        <v>73</v>
      </c>
    </row>
    <row r="15" spans="1:65" x14ac:dyDescent="0.25">
      <c r="A15" s="12" t="s">
        <v>64</v>
      </c>
      <c r="B15" s="7">
        <v>156</v>
      </c>
      <c r="C15" s="7">
        <v>-6324</v>
      </c>
      <c r="D15" s="7">
        <v>-5345</v>
      </c>
      <c r="E15" s="7">
        <v>-5086</v>
      </c>
      <c r="F15" s="7">
        <v>-16599</v>
      </c>
      <c r="G15" s="7">
        <v>-2597</v>
      </c>
      <c r="H15" s="7">
        <v>-3937</v>
      </c>
      <c r="I15" s="7">
        <v>-3191</v>
      </c>
      <c r="J15" s="7">
        <v>-3631</v>
      </c>
      <c r="K15" s="7">
        <v>-13356</v>
      </c>
      <c r="L15" s="7">
        <v>-3375</v>
      </c>
      <c r="M15" s="7">
        <v>536</v>
      </c>
      <c r="N15" s="7">
        <v>-1406</v>
      </c>
      <c r="O15" s="7">
        <v>-6771</v>
      </c>
      <c r="P15" s="7">
        <v>-11016</v>
      </c>
      <c r="Q15" s="7">
        <v>680</v>
      </c>
      <c r="R15" s="7">
        <v>504</v>
      </c>
      <c r="S15" s="7">
        <v>-272</v>
      </c>
      <c r="T15" s="7">
        <v>8848</v>
      </c>
      <c r="U15" s="7">
        <v>9762</v>
      </c>
      <c r="V15" s="7">
        <v>4060</v>
      </c>
      <c r="W15" s="7">
        <v>3943</v>
      </c>
      <c r="X15" s="7">
        <v>-1664</v>
      </c>
      <c r="Y15" s="7">
        <v>-2926</v>
      </c>
      <c r="Z15" s="7">
        <v>1753</v>
      </c>
      <c r="AA15" s="7">
        <v>5964</v>
      </c>
      <c r="AB15" s="7">
        <v>-4847</v>
      </c>
      <c r="AC15" s="7">
        <v>-6245</v>
      </c>
      <c r="AD15" s="7">
        <v>-1821</v>
      </c>
      <c r="AE15" s="7">
        <v>-6949</v>
      </c>
      <c r="AF15" s="7">
        <v>-1823</v>
      </c>
      <c r="AG15" s="7">
        <v>-639</v>
      </c>
      <c r="AH15" s="7">
        <v>-1897</v>
      </c>
      <c r="AI15" s="7">
        <v>-7883</v>
      </c>
      <c r="AJ15" s="7">
        <v>-12242</v>
      </c>
      <c r="AK15" s="7">
        <v>-4075</v>
      </c>
      <c r="AL15" s="7">
        <v>-2469</v>
      </c>
      <c r="AM15" s="7">
        <v>-237</v>
      </c>
      <c r="AN15" s="7">
        <v>199</v>
      </c>
      <c r="AO15" s="7">
        <v>-6582</v>
      </c>
      <c r="AP15" s="7">
        <v>-344</v>
      </c>
      <c r="AQ15" s="7">
        <v>-679</v>
      </c>
      <c r="AR15" s="7">
        <v>-251</v>
      </c>
      <c r="AS15" s="7">
        <v>1300</v>
      </c>
      <c r="AT15" s="7">
        <v>25</v>
      </c>
      <c r="AU15" s="7">
        <v>683</v>
      </c>
      <c r="AV15" s="7">
        <v>1587</v>
      </c>
      <c r="AW15" s="7">
        <v>1417</v>
      </c>
      <c r="AX15" s="7">
        <v>1414</v>
      </c>
      <c r="AY15" s="7">
        <v>5101</v>
      </c>
      <c r="AZ15" s="7">
        <v>670</v>
      </c>
      <c r="BA15" s="7">
        <v>48641</v>
      </c>
      <c r="BB15" s="13">
        <v>-3990</v>
      </c>
      <c r="BC15" s="13">
        <v>1434</v>
      </c>
      <c r="BD15" s="13">
        <v>46755</v>
      </c>
      <c r="BE15" s="13">
        <v>4034</v>
      </c>
      <c r="BF15" s="13">
        <v>2440</v>
      </c>
      <c r="BG15" s="13">
        <v>1548</v>
      </c>
      <c r="BH15" s="13">
        <v>4782</v>
      </c>
      <c r="BI15" s="13">
        <v>12804</v>
      </c>
      <c r="BJ15" s="13">
        <v>-1284</v>
      </c>
      <c r="BK15" s="13">
        <v>-3048</v>
      </c>
      <c r="BL15" s="13">
        <v>2257</v>
      </c>
    </row>
    <row r="16" spans="1:65" x14ac:dyDescent="0.25">
      <c r="A16" s="12" t="s">
        <v>65</v>
      </c>
      <c r="B16" s="7">
        <v>0</v>
      </c>
      <c r="C16" s="7">
        <v>0</v>
      </c>
      <c r="D16" s="7">
        <v>0</v>
      </c>
      <c r="E16" s="7">
        <v>1886</v>
      </c>
      <c r="F16" s="7">
        <v>1886</v>
      </c>
      <c r="G16" s="7">
        <v>-1761</v>
      </c>
      <c r="H16" s="7">
        <v>3676</v>
      </c>
      <c r="I16" s="7">
        <v>-2211</v>
      </c>
      <c r="J16" s="7">
        <v>4287</v>
      </c>
      <c r="K16" s="7">
        <v>3991</v>
      </c>
      <c r="L16" s="7">
        <v>-1737</v>
      </c>
      <c r="M16" s="7">
        <v>3337</v>
      </c>
      <c r="N16" s="7">
        <v>37</v>
      </c>
      <c r="O16" s="7">
        <v>23</v>
      </c>
      <c r="P16" s="7">
        <v>1660</v>
      </c>
      <c r="Q16" s="7">
        <v>3940</v>
      </c>
      <c r="R16" s="7">
        <v>-3335</v>
      </c>
      <c r="S16" s="7">
        <v>2359</v>
      </c>
      <c r="T16" s="7">
        <v>-3896</v>
      </c>
      <c r="U16" s="7">
        <v>-932</v>
      </c>
      <c r="V16" s="7">
        <v>-130</v>
      </c>
      <c r="W16" s="7">
        <v>-1850</v>
      </c>
      <c r="X16" s="7">
        <v>-59</v>
      </c>
      <c r="Y16" s="7">
        <v>-1171</v>
      </c>
      <c r="Z16" s="7">
        <v>-3210</v>
      </c>
      <c r="AA16" s="7">
        <v>-1926</v>
      </c>
      <c r="AB16" s="7">
        <v>1388</v>
      </c>
      <c r="AC16" s="7">
        <v>-455</v>
      </c>
      <c r="AD16" s="7">
        <v>2450</v>
      </c>
      <c r="AE16" s="7">
        <v>1457</v>
      </c>
      <c r="AF16" s="7">
        <v>-1975</v>
      </c>
      <c r="AG16" s="7">
        <v>-34</v>
      </c>
      <c r="AH16" s="7">
        <v>1946</v>
      </c>
      <c r="AI16" s="7">
        <v>-89</v>
      </c>
      <c r="AJ16" s="7">
        <v>-152</v>
      </c>
      <c r="AK16" s="7">
        <v>4384</v>
      </c>
      <c r="AL16" s="7">
        <v>-1227</v>
      </c>
      <c r="AM16" s="7">
        <v>-2874</v>
      </c>
      <c r="AN16" s="7">
        <v>-127</v>
      </c>
      <c r="AO16" s="7">
        <v>156</v>
      </c>
      <c r="AP16" s="7">
        <v>2050</v>
      </c>
      <c r="AQ16" s="7">
        <v>56</v>
      </c>
      <c r="AR16" s="7">
        <v>1330</v>
      </c>
      <c r="AS16" s="7">
        <v>1048</v>
      </c>
      <c r="AT16" s="7">
        <v>4484</v>
      </c>
      <c r="AU16" s="7">
        <v>2824</v>
      </c>
      <c r="AV16" s="7">
        <v>-824</v>
      </c>
      <c r="AW16" s="7">
        <v>1017</v>
      </c>
      <c r="AX16" s="7">
        <v>223</v>
      </c>
      <c r="AY16" s="7">
        <v>3240</v>
      </c>
      <c r="AZ16" s="7">
        <v>-889</v>
      </c>
      <c r="BA16" s="7">
        <v>1914</v>
      </c>
      <c r="BB16" s="13">
        <v>-807</v>
      </c>
      <c r="BC16" s="13">
        <v>4341</v>
      </c>
      <c r="BD16" s="13">
        <v>4559</v>
      </c>
      <c r="BE16" s="13">
        <v>-6870</v>
      </c>
      <c r="BF16" s="13">
        <v>4738</v>
      </c>
      <c r="BG16" s="13">
        <v>-2236</v>
      </c>
      <c r="BH16" s="13">
        <v>3803</v>
      </c>
      <c r="BI16" s="13">
        <v>-565</v>
      </c>
      <c r="BJ16" s="13">
        <v>98</v>
      </c>
      <c r="BK16" s="13">
        <v>1352</v>
      </c>
      <c r="BL16" s="13">
        <v>-2363</v>
      </c>
    </row>
    <row r="17" spans="1:64" x14ac:dyDescent="0.25">
      <c r="A17" s="12" t="s">
        <v>66</v>
      </c>
      <c r="B17" s="7">
        <v>0</v>
      </c>
      <c r="C17" s="7">
        <v>0</v>
      </c>
      <c r="D17" s="7">
        <v>0</v>
      </c>
      <c r="E17" s="7">
        <v>-321</v>
      </c>
      <c r="F17" s="7">
        <v>-321</v>
      </c>
      <c r="G17" s="7">
        <v>250</v>
      </c>
      <c r="H17" s="7">
        <v>-286</v>
      </c>
      <c r="I17" s="7">
        <v>-288</v>
      </c>
      <c r="J17" s="7">
        <v>-2610</v>
      </c>
      <c r="K17" s="7">
        <v>-2934</v>
      </c>
      <c r="L17" s="7">
        <v>0</v>
      </c>
      <c r="M17" s="7">
        <v>0</v>
      </c>
      <c r="N17" s="7">
        <v>0</v>
      </c>
      <c r="O17" s="7">
        <v>1368</v>
      </c>
      <c r="P17" s="7">
        <v>1368</v>
      </c>
      <c r="Q17" s="7">
        <v>1277</v>
      </c>
      <c r="R17" s="7">
        <v>3601</v>
      </c>
      <c r="S17" s="7">
        <v>3599</v>
      </c>
      <c r="T17" s="7">
        <v>-2791</v>
      </c>
      <c r="U17" s="7">
        <v>5685</v>
      </c>
      <c r="V17" s="7">
        <v>-342</v>
      </c>
      <c r="W17" s="7">
        <v>3762</v>
      </c>
      <c r="X17" s="7">
        <v>1255</v>
      </c>
      <c r="Y17" s="7">
        <v>-2096</v>
      </c>
      <c r="Z17" s="7">
        <v>2579</v>
      </c>
      <c r="AA17" s="7">
        <v>2277</v>
      </c>
      <c r="AB17" s="7">
        <v>4695</v>
      </c>
      <c r="AC17" s="7">
        <v>2724</v>
      </c>
      <c r="AD17" s="7">
        <v>-8744</v>
      </c>
      <c r="AE17" s="7">
        <v>952</v>
      </c>
      <c r="AF17" s="7">
        <v>257</v>
      </c>
      <c r="AG17" s="7">
        <v>1273</v>
      </c>
      <c r="AH17" s="7">
        <v>2393</v>
      </c>
      <c r="AI17" s="7">
        <v>-3960</v>
      </c>
      <c r="AJ17" s="7">
        <v>-37</v>
      </c>
      <c r="AK17" s="7">
        <v>1086</v>
      </c>
      <c r="AL17" s="7">
        <v>1283</v>
      </c>
      <c r="AM17" s="7">
        <v>1339</v>
      </c>
      <c r="AN17" s="7">
        <v>-5504</v>
      </c>
      <c r="AO17" s="7">
        <v>-1796</v>
      </c>
      <c r="AP17" s="7">
        <v>180</v>
      </c>
      <c r="AQ17" s="7">
        <v>2744</v>
      </c>
      <c r="AR17" s="7">
        <v>3696</v>
      </c>
      <c r="AS17" s="7">
        <v>-4112</v>
      </c>
      <c r="AT17" s="7">
        <v>2508</v>
      </c>
      <c r="AU17" s="7">
        <v>2255</v>
      </c>
      <c r="AV17" s="7">
        <v>3478</v>
      </c>
      <c r="AW17" s="7">
        <v>2404</v>
      </c>
      <c r="AX17" s="7">
        <v>-6614</v>
      </c>
      <c r="AY17" s="7">
        <v>1523</v>
      </c>
      <c r="AZ17" s="7">
        <v>3098</v>
      </c>
      <c r="BA17" s="7">
        <v>4184</v>
      </c>
      <c r="BB17" s="13">
        <v>1039</v>
      </c>
      <c r="BC17" s="13">
        <v>-6892</v>
      </c>
      <c r="BD17" s="13">
        <v>1429</v>
      </c>
      <c r="BE17" s="13">
        <v>4283</v>
      </c>
      <c r="BF17" s="13">
        <v>2614</v>
      </c>
      <c r="BG17" s="13">
        <v>1393</v>
      </c>
      <c r="BH17" s="13">
        <v>-3702</v>
      </c>
      <c r="BI17" s="13">
        <v>4588</v>
      </c>
      <c r="BJ17" s="13">
        <v>2581</v>
      </c>
      <c r="BK17" s="13">
        <v>789</v>
      </c>
      <c r="BL17" s="13">
        <v>-781</v>
      </c>
    </row>
    <row r="18" spans="1:64" x14ac:dyDescent="0.25">
      <c r="A18" s="12" t="s">
        <v>67</v>
      </c>
      <c r="B18" s="7">
        <v>-1851</v>
      </c>
      <c r="C18" s="7">
        <v>5493</v>
      </c>
      <c r="D18" s="7">
        <v>2980</v>
      </c>
      <c r="E18" s="7">
        <v>-3959</v>
      </c>
      <c r="F18" s="7">
        <v>2663</v>
      </c>
      <c r="G18" s="7">
        <v>-77</v>
      </c>
      <c r="H18" s="7">
        <v>1814</v>
      </c>
      <c r="I18" s="7">
        <v>633</v>
      </c>
      <c r="J18" s="7">
        <v>-6627</v>
      </c>
      <c r="K18" s="7">
        <v>-4257</v>
      </c>
      <c r="L18" s="7">
        <v>-330</v>
      </c>
      <c r="M18" s="7">
        <v>3309</v>
      </c>
      <c r="N18" s="7">
        <v>2361</v>
      </c>
      <c r="O18" s="7">
        <v>344</v>
      </c>
      <c r="P18" s="7">
        <v>5684</v>
      </c>
      <c r="Q18" s="7">
        <v>957</v>
      </c>
      <c r="R18" s="7">
        <v>2367</v>
      </c>
      <c r="S18" s="7">
        <v>835</v>
      </c>
      <c r="T18" s="7">
        <v>1061</v>
      </c>
      <c r="U18" s="7">
        <v>5257</v>
      </c>
      <c r="V18" s="7">
        <v>1866</v>
      </c>
      <c r="W18" s="7">
        <v>1337</v>
      </c>
      <c r="X18" s="7">
        <v>-1060</v>
      </c>
      <c r="Y18" s="7">
        <v>-2937</v>
      </c>
      <c r="Z18" s="7">
        <v>868</v>
      </c>
      <c r="AA18" s="7">
        <v>-11865</v>
      </c>
      <c r="AB18" s="7">
        <v>1649</v>
      </c>
      <c r="AC18" s="7">
        <v>6097</v>
      </c>
      <c r="AD18" s="7">
        <v>-619</v>
      </c>
      <c r="AE18" s="7">
        <v>-4738</v>
      </c>
      <c r="AF18" s="7">
        <v>1614</v>
      </c>
      <c r="AG18" s="7">
        <v>3165</v>
      </c>
      <c r="AH18" s="7">
        <v>879</v>
      </c>
      <c r="AI18" s="7">
        <v>-768</v>
      </c>
      <c r="AJ18" s="7">
        <v>4890</v>
      </c>
      <c r="AK18" s="7">
        <v>-2636</v>
      </c>
      <c r="AL18" s="7">
        <v>-1135</v>
      </c>
      <c r="AM18" s="7">
        <v>-5346</v>
      </c>
      <c r="AN18" s="7">
        <v>-4134</v>
      </c>
      <c r="AO18" s="7">
        <v>-13251</v>
      </c>
      <c r="AP18" s="7">
        <v>1414</v>
      </c>
      <c r="AQ18" s="7">
        <v>-5436</v>
      </c>
      <c r="AR18" s="7">
        <v>-2936</v>
      </c>
      <c r="AS18" s="7">
        <v>2005</v>
      </c>
      <c r="AT18" s="7">
        <v>-8468</v>
      </c>
      <c r="AU18" s="7">
        <v>-113</v>
      </c>
      <c r="AV18" s="7">
        <v>-312</v>
      </c>
      <c r="AW18" s="7">
        <v>-1800</v>
      </c>
      <c r="AX18" s="7">
        <v>2371</v>
      </c>
      <c r="AY18" s="7">
        <v>822</v>
      </c>
      <c r="AZ18" s="7">
        <v>-2955</v>
      </c>
      <c r="BA18" s="7">
        <v>-58050</v>
      </c>
      <c r="BB18" s="13">
        <v>-4353</v>
      </c>
      <c r="BC18" s="13">
        <v>-706</v>
      </c>
      <c r="BD18" s="13">
        <v>-66064</v>
      </c>
      <c r="BE18" s="13">
        <v>-2059</v>
      </c>
      <c r="BF18" s="13">
        <v>6558</v>
      </c>
      <c r="BG18" s="13">
        <v>2883</v>
      </c>
      <c r="BH18" s="13">
        <v>-3530</v>
      </c>
      <c r="BI18" s="13">
        <v>3852</v>
      </c>
      <c r="BJ18" s="13">
        <v>-5910</v>
      </c>
      <c r="BK18" s="13">
        <v>1624</v>
      </c>
      <c r="BL18" s="13">
        <v>-314</v>
      </c>
    </row>
    <row r="19" spans="1:64" s="16" customFormat="1" x14ac:dyDescent="0.25">
      <c r="A19" s="15" t="s">
        <v>68</v>
      </c>
      <c r="B19" s="13" t="s">
        <v>69</v>
      </c>
      <c r="C19" s="13" t="s">
        <v>69</v>
      </c>
      <c r="D19" s="13" t="s">
        <v>69</v>
      </c>
      <c r="E19" s="13" t="s">
        <v>69</v>
      </c>
      <c r="F19" s="13" t="s">
        <v>69</v>
      </c>
      <c r="G19" s="13" t="s">
        <v>69</v>
      </c>
      <c r="H19" s="13" t="s">
        <v>69</v>
      </c>
      <c r="I19" s="13" t="s">
        <v>69</v>
      </c>
      <c r="J19" s="13" t="s">
        <v>69</v>
      </c>
      <c r="K19" s="13">
        <v>0</v>
      </c>
      <c r="L19" s="13">
        <v>0</v>
      </c>
      <c r="M19" s="13" t="s">
        <v>69</v>
      </c>
      <c r="N19" s="13" t="s">
        <v>69</v>
      </c>
      <c r="O19" s="13">
        <v>-9129</v>
      </c>
      <c r="P19" s="13">
        <v>-9129</v>
      </c>
      <c r="Q19" s="13">
        <v>-2355</v>
      </c>
      <c r="R19" s="13">
        <v>-1907</v>
      </c>
      <c r="S19" s="13">
        <v>-1151</v>
      </c>
      <c r="T19" s="13">
        <v>-1376</v>
      </c>
      <c r="U19" s="13">
        <v>-6789</v>
      </c>
      <c r="V19" s="13">
        <v>-1028</v>
      </c>
      <c r="W19" s="13">
        <v>-1024</v>
      </c>
      <c r="X19" s="13">
        <v>1768</v>
      </c>
      <c r="Y19" s="13">
        <v>-2313</v>
      </c>
      <c r="Z19" s="13">
        <v>-2597</v>
      </c>
      <c r="AA19" s="13">
        <v>-1764</v>
      </c>
      <c r="AB19" s="13">
        <v>-719</v>
      </c>
      <c r="AC19" s="13">
        <v>10</v>
      </c>
      <c r="AD19" s="13">
        <v>-1992</v>
      </c>
      <c r="AE19" s="13">
        <v>-4465</v>
      </c>
      <c r="AF19" s="13">
        <v>-3118</v>
      </c>
      <c r="AG19" s="13">
        <v>-4253</v>
      </c>
      <c r="AH19" s="13">
        <v>-2994</v>
      </c>
      <c r="AI19" s="13">
        <v>-2633</v>
      </c>
      <c r="AJ19" s="13">
        <v>-12998</v>
      </c>
      <c r="AK19" s="13">
        <v>-1740</v>
      </c>
      <c r="AL19" s="13">
        <v>-1976</v>
      </c>
      <c r="AM19" s="13">
        <v>-2514</v>
      </c>
      <c r="AN19" s="13">
        <v>-1998</v>
      </c>
      <c r="AO19" s="13">
        <v>-8228</v>
      </c>
      <c r="AP19" s="13">
        <v>-1743</v>
      </c>
      <c r="AQ19" s="13">
        <v>-2260</v>
      </c>
      <c r="AR19" s="13">
        <v>-2375</v>
      </c>
      <c r="AS19" s="13">
        <v>-1916</v>
      </c>
      <c r="AT19" s="13">
        <v>-8294</v>
      </c>
      <c r="AU19" s="13">
        <v>-3637</v>
      </c>
      <c r="AV19" s="13">
        <v>-2291</v>
      </c>
      <c r="AW19" s="13">
        <v>-3832</v>
      </c>
      <c r="AX19" s="13">
        <v>-2971</v>
      </c>
      <c r="AY19" s="13">
        <v>-12731</v>
      </c>
      <c r="AZ19" s="13">
        <v>-2067</v>
      </c>
      <c r="BA19" s="13">
        <v>-1746</v>
      </c>
      <c r="BB19" s="13">
        <v>-1831</v>
      </c>
      <c r="BC19" s="13">
        <v>-1699</v>
      </c>
      <c r="BD19" s="13">
        <v>-7343</v>
      </c>
      <c r="BE19" s="13">
        <v>-2110</v>
      </c>
      <c r="BF19" s="13">
        <v>-1920</v>
      </c>
      <c r="BG19" s="13">
        <v>-1721</v>
      </c>
      <c r="BH19" s="13">
        <v>-1755</v>
      </c>
      <c r="BI19" s="13">
        <v>-7506</v>
      </c>
      <c r="BJ19" s="13">
        <v>-1794</v>
      </c>
      <c r="BK19" s="13">
        <v>-1761</v>
      </c>
      <c r="BL19" s="13">
        <v>-2212</v>
      </c>
    </row>
    <row r="20" spans="1:64" ht="16.5" customHeight="1" x14ac:dyDescent="0.25">
      <c r="A20" s="12" t="s">
        <v>70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>
        <v>-63</v>
      </c>
      <c r="AV20" s="7"/>
      <c r="AW20" s="7">
        <v>-242</v>
      </c>
      <c r="AX20" s="7">
        <v>-980</v>
      </c>
      <c r="AY20" s="7">
        <v>-1960</v>
      </c>
      <c r="AZ20" s="7">
        <v>3163</v>
      </c>
      <c r="BA20" s="7">
        <v>825</v>
      </c>
      <c r="BB20" s="13">
        <v>0</v>
      </c>
      <c r="BC20" s="13">
        <v>-27</v>
      </c>
      <c r="BD20" s="13">
        <v>3961</v>
      </c>
      <c r="BE20" s="13">
        <v>-673</v>
      </c>
      <c r="BF20" s="13">
        <v>-1726</v>
      </c>
      <c r="BG20" s="13">
        <v>-1890</v>
      </c>
      <c r="BH20" s="13">
        <v>-4667</v>
      </c>
      <c r="BI20" s="13">
        <v>-8956</v>
      </c>
      <c r="BJ20" s="13">
        <v>-555</v>
      </c>
      <c r="BK20" s="13">
        <v>-4477</v>
      </c>
      <c r="BL20" s="13">
        <v>-321</v>
      </c>
    </row>
    <row r="21" spans="1:64" s="11" customFormat="1" x14ac:dyDescent="0.25">
      <c r="A21" s="8" t="s">
        <v>71</v>
      </c>
      <c r="B21" s="9">
        <v>-26527</v>
      </c>
      <c r="C21" s="9">
        <v>-7087</v>
      </c>
      <c r="D21" s="9">
        <v>-8338</v>
      </c>
      <c r="E21" s="9">
        <v>2349</v>
      </c>
      <c r="F21" s="9">
        <v>-39603</v>
      </c>
      <c r="G21" s="9">
        <v>-8604</v>
      </c>
      <c r="H21" s="9">
        <v>-20318</v>
      </c>
      <c r="I21" s="9">
        <v>-10678</v>
      </c>
      <c r="J21" s="9">
        <v>-8222</v>
      </c>
      <c r="K21" s="9">
        <v>-47822</v>
      </c>
      <c r="L21" s="9">
        <v>-5556</v>
      </c>
      <c r="M21" s="9">
        <v>-5261</v>
      </c>
      <c r="N21" s="9">
        <v>-8201</v>
      </c>
      <c r="O21" s="9">
        <v>-7467</v>
      </c>
      <c r="P21" s="9">
        <v>-26485</v>
      </c>
      <c r="Q21" s="9">
        <v>-12934</v>
      </c>
      <c r="R21" s="9">
        <v>-6783</v>
      </c>
      <c r="S21" s="9">
        <v>-11733</v>
      </c>
      <c r="T21" s="9">
        <v>-9169</v>
      </c>
      <c r="U21" s="9">
        <v>-40619</v>
      </c>
      <c r="V21" s="9">
        <v>-7499</v>
      </c>
      <c r="W21" s="9">
        <v>-7045</v>
      </c>
      <c r="X21" s="9">
        <v>-6459</v>
      </c>
      <c r="Y21" s="9">
        <v>-7490</v>
      </c>
      <c r="Z21" s="9">
        <v>-28494</v>
      </c>
      <c r="AA21" s="9">
        <v>-10158</v>
      </c>
      <c r="AB21" s="9">
        <v>-13934</v>
      </c>
      <c r="AC21" s="9">
        <v>-7751</v>
      </c>
      <c r="AD21" s="9">
        <v>3611</v>
      </c>
      <c r="AE21" s="9">
        <v>-28232</v>
      </c>
      <c r="AF21" s="9">
        <v>-5078</v>
      </c>
      <c r="AG21" s="9">
        <v>-5085</v>
      </c>
      <c r="AH21" s="9">
        <v>-1638</v>
      </c>
      <c r="AI21" s="9">
        <v>-5775</v>
      </c>
      <c r="AJ21" s="9">
        <v>-17576</v>
      </c>
      <c r="AK21" s="9">
        <v>-6834</v>
      </c>
      <c r="AL21" s="9">
        <v>-5772</v>
      </c>
      <c r="AM21" s="9">
        <v>-6781</v>
      </c>
      <c r="AN21" s="9">
        <v>-6307</v>
      </c>
      <c r="AO21" s="9">
        <v>-25694</v>
      </c>
      <c r="AP21" s="9">
        <v>-5373</v>
      </c>
      <c r="AQ21" s="9">
        <v>-7348</v>
      </c>
      <c r="AR21" s="9">
        <v>-6641</v>
      </c>
      <c r="AS21" s="9">
        <v>-6259</v>
      </c>
      <c r="AT21" s="9">
        <v>-25621</v>
      </c>
      <c r="AU21" s="9">
        <v>-7787</v>
      </c>
      <c r="AV21" s="9">
        <v>-7480</v>
      </c>
      <c r="AW21" s="9">
        <v>-7796</v>
      </c>
      <c r="AX21" s="9">
        <v>-10482</v>
      </c>
      <c r="AY21" s="9">
        <v>-33545</v>
      </c>
      <c r="AZ21" s="9">
        <v>-7679</v>
      </c>
      <c r="BA21" s="9">
        <v>-8857</v>
      </c>
      <c r="BB21" s="10">
        <v>-9955</v>
      </c>
      <c r="BC21" s="10">
        <v>-29678</v>
      </c>
      <c r="BD21" s="10">
        <v>-56169</v>
      </c>
      <c r="BE21" s="10">
        <v>-7872</v>
      </c>
      <c r="BF21" s="10">
        <v>-8860</v>
      </c>
      <c r="BG21" s="10">
        <v>-8930</v>
      </c>
      <c r="BH21" s="10">
        <v>-10058</v>
      </c>
      <c r="BI21" s="10">
        <v>-35720</v>
      </c>
      <c r="BJ21" s="10">
        <v>-10817</v>
      </c>
      <c r="BK21" s="10">
        <v>-11651</v>
      </c>
      <c r="BL21" s="10">
        <v>-14193</v>
      </c>
    </row>
    <row r="22" spans="1:64" x14ac:dyDescent="0.25">
      <c r="A22" s="12" t="s">
        <v>72</v>
      </c>
      <c r="B22" s="7">
        <v>-26527</v>
      </c>
      <c r="C22" s="7">
        <v>-7087</v>
      </c>
      <c r="D22" s="7">
        <v>-8338</v>
      </c>
      <c r="E22" s="7">
        <v>966</v>
      </c>
      <c r="F22" s="7">
        <v>-40986</v>
      </c>
      <c r="G22" s="7">
        <v>-8604</v>
      </c>
      <c r="H22" s="7">
        <v>-20318</v>
      </c>
      <c r="I22" s="7">
        <v>-10678</v>
      </c>
      <c r="J22" s="7">
        <v>-8222</v>
      </c>
      <c r="K22" s="7">
        <v>-47822</v>
      </c>
      <c r="L22" s="7">
        <v>-5556</v>
      </c>
      <c r="M22" s="7">
        <v>-5278</v>
      </c>
      <c r="N22" s="7">
        <v>-8329</v>
      </c>
      <c r="O22" s="7">
        <v>-7322</v>
      </c>
      <c r="P22" s="7">
        <v>-26485</v>
      </c>
      <c r="Q22" s="7">
        <v>-12934</v>
      </c>
      <c r="R22" s="7">
        <v>-6783</v>
      </c>
      <c r="S22" s="7">
        <v>-11733</v>
      </c>
      <c r="T22" s="7">
        <v>-9169</v>
      </c>
      <c r="U22" s="7">
        <v>-40619</v>
      </c>
      <c r="V22" s="7">
        <v>-7499</v>
      </c>
      <c r="W22" s="7">
        <v>-7045</v>
      </c>
      <c r="X22" s="7">
        <v>-6459</v>
      </c>
      <c r="Y22" s="7">
        <v>-7490</v>
      </c>
      <c r="Z22" s="7">
        <v>-28494</v>
      </c>
      <c r="AA22" s="7">
        <v>-10158</v>
      </c>
      <c r="AB22" s="7">
        <v>-13934</v>
      </c>
      <c r="AC22" s="7">
        <v>-7751</v>
      </c>
      <c r="AD22" s="7">
        <v>3611</v>
      </c>
      <c r="AE22" s="7">
        <v>-28232</v>
      </c>
      <c r="AF22" s="7">
        <v>-5078</v>
      </c>
      <c r="AG22" s="7">
        <v>-5085</v>
      </c>
      <c r="AH22" s="7">
        <v>-4555</v>
      </c>
      <c r="AI22" s="7">
        <v>-5775</v>
      </c>
      <c r="AJ22" s="7">
        <v>-20493</v>
      </c>
      <c r="AK22" s="7">
        <v>-6834</v>
      </c>
      <c r="AL22" s="7">
        <v>-5772</v>
      </c>
      <c r="AM22" s="7">
        <v>-6781</v>
      </c>
      <c r="AN22" s="7">
        <v>-6307</v>
      </c>
      <c r="AO22" s="7">
        <v>-25694</v>
      </c>
      <c r="AP22" s="7">
        <v>-4259</v>
      </c>
      <c r="AQ22" s="7">
        <v>-7348</v>
      </c>
      <c r="AR22" s="7">
        <v>-6641</v>
      </c>
      <c r="AS22" s="7">
        <v>-1477</v>
      </c>
      <c r="AT22" s="7">
        <v>-25621</v>
      </c>
      <c r="AU22" s="7">
        <v>-7787</v>
      </c>
      <c r="AV22" s="7">
        <v>-7480</v>
      </c>
      <c r="AW22" s="17">
        <v>-7796</v>
      </c>
      <c r="AX22" s="17">
        <v>-10482</v>
      </c>
      <c r="AY22" s="17">
        <v>-33545</v>
      </c>
      <c r="AZ22" s="17">
        <v>-9032</v>
      </c>
      <c r="BA22" s="7">
        <v>-8857</v>
      </c>
      <c r="BB22" s="13">
        <v>-9955</v>
      </c>
      <c r="BC22" s="13">
        <v>-29678</v>
      </c>
      <c r="BD22" s="13">
        <v>-57522</v>
      </c>
      <c r="BE22" s="13">
        <v>-7872</v>
      </c>
      <c r="BF22" s="13">
        <v>-8860</v>
      </c>
      <c r="BG22" s="13">
        <v>-8930</v>
      </c>
      <c r="BH22" s="13">
        <v>-10058</v>
      </c>
      <c r="BI22" s="13">
        <v>-35720</v>
      </c>
      <c r="BJ22" s="13">
        <v>-10817</v>
      </c>
      <c r="BK22" s="13">
        <v>-11651</v>
      </c>
      <c r="BL22" s="13">
        <v>-14193</v>
      </c>
    </row>
    <row r="23" spans="1:64" x14ac:dyDescent="0.25">
      <c r="A23" s="12" t="s">
        <v>73</v>
      </c>
      <c r="B23" s="7">
        <v>-26527</v>
      </c>
      <c r="C23" s="7">
        <v>-7087</v>
      </c>
      <c r="D23" s="7">
        <v>-8338</v>
      </c>
      <c r="E23" s="7">
        <v>-20614</v>
      </c>
      <c r="F23" s="7">
        <v>-41309</v>
      </c>
      <c r="G23" s="7">
        <v>-8620</v>
      </c>
      <c r="H23" s="7">
        <v>-20364</v>
      </c>
      <c r="I23" s="7">
        <v>-10743</v>
      </c>
      <c r="J23" s="7">
        <v>-12184</v>
      </c>
      <c r="K23" s="7">
        <v>-51911</v>
      </c>
      <c r="L23" s="7">
        <v>-5556</v>
      </c>
      <c r="M23" s="7">
        <v>-5278</v>
      </c>
      <c r="N23" s="7">
        <v>-8329</v>
      </c>
      <c r="O23" s="7">
        <v>-7322</v>
      </c>
      <c r="P23" s="7">
        <v>-26485</v>
      </c>
      <c r="Q23" s="7">
        <v>-12934</v>
      </c>
      <c r="R23" s="7">
        <v>-6783</v>
      </c>
      <c r="S23" s="7">
        <v>-11733</v>
      </c>
      <c r="T23" s="7">
        <v>-9169</v>
      </c>
      <c r="U23" s="7">
        <v>-40619</v>
      </c>
      <c r="V23" s="7">
        <v>-7499</v>
      </c>
      <c r="W23" s="7">
        <v>-7045</v>
      </c>
      <c r="X23" s="7">
        <v>-6459</v>
      </c>
      <c r="Y23" s="7">
        <v>-7490</v>
      </c>
      <c r="Z23" s="7">
        <v>-28494</v>
      </c>
      <c r="AA23" s="7">
        <v>-10158</v>
      </c>
      <c r="AB23" s="7">
        <v>-13934</v>
      </c>
      <c r="AC23" s="7">
        <v>-7751</v>
      </c>
      <c r="AD23" s="7">
        <v>3611</v>
      </c>
      <c r="AE23" s="7">
        <v>-28232</v>
      </c>
      <c r="AF23" s="7">
        <v>-5078</v>
      </c>
      <c r="AG23" s="7">
        <v>-5085</v>
      </c>
      <c r="AH23" s="7">
        <v>-4555</v>
      </c>
      <c r="AI23" s="7">
        <v>-5775</v>
      </c>
      <c r="AJ23" s="7">
        <v>-20493</v>
      </c>
      <c r="AK23" s="7">
        <v>-6910</v>
      </c>
      <c r="AL23" s="7">
        <v>-5827</v>
      </c>
      <c r="AM23" s="7">
        <v>-6818</v>
      </c>
      <c r="AN23" s="7">
        <v>-6505</v>
      </c>
      <c r="AO23" s="7">
        <v>-26060</v>
      </c>
      <c r="AP23" s="7">
        <v>-4259</v>
      </c>
      <c r="AQ23" s="7">
        <v>-7348</v>
      </c>
      <c r="AR23" s="7">
        <v>-6641</v>
      </c>
      <c r="AS23" s="7">
        <v>-4782</v>
      </c>
      <c r="AT23" s="7">
        <v>-24507</v>
      </c>
      <c r="AU23" s="7">
        <v>-7787</v>
      </c>
      <c r="AV23" s="7">
        <v>-7480</v>
      </c>
      <c r="AW23" s="17">
        <v>-7796</v>
      </c>
      <c r="AX23" s="17">
        <v>-10482</v>
      </c>
      <c r="AY23" s="17">
        <v>-33545</v>
      </c>
      <c r="AZ23" s="17">
        <v>-9032</v>
      </c>
      <c r="BA23" s="17">
        <v>-8857</v>
      </c>
      <c r="BB23" s="18">
        <v>-9955</v>
      </c>
      <c r="BC23" s="13">
        <v>-29678</v>
      </c>
      <c r="BD23" s="13">
        <v>-57522</v>
      </c>
      <c r="BE23" s="13">
        <v>-7872</v>
      </c>
      <c r="BF23" s="13">
        <v>-8860</v>
      </c>
      <c r="BG23" s="13">
        <v>-8930</v>
      </c>
      <c r="BH23" s="13">
        <v>-10058</v>
      </c>
      <c r="BI23" s="13">
        <v>-35720</v>
      </c>
      <c r="BJ23" s="13">
        <v>-10817</v>
      </c>
      <c r="BK23" s="13">
        <v>-11651</v>
      </c>
      <c r="BL23" s="13">
        <v>-14193</v>
      </c>
    </row>
    <row r="24" spans="1:64" x14ac:dyDescent="0.25">
      <c r="A24" s="12" t="s">
        <v>74</v>
      </c>
      <c r="B24" s="7">
        <v>0</v>
      </c>
      <c r="C24" s="7">
        <v>0</v>
      </c>
      <c r="D24" s="7">
        <v>0</v>
      </c>
      <c r="E24" s="7">
        <v>21580</v>
      </c>
      <c r="F24" s="7">
        <v>323</v>
      </c>
      <c r="G24" s="7">
        <v>16</v>
      </c>
      <c r="H24" s="7">
        <v>46</v>
      </c>
      <c r="I24" s="7">
        <v>65</v>
      </c>
      <c r="J24" s="7">
        <v>3962</v>
      </c>
      <c r="K24" s="7">
        <v>4089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76</v>
      </c>
      <c r="AL24" s="7">
        <v>55</v>
      </c>
      <c r="AM24" s="7">
        <v>37</v>
      </c>
      <c r="AN24" s="7">
        <v>198</v>
      </c>
      <c r="AO24" s="7">
        <v>366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 t="s">
        <v>69</v>
      </c>
    </row>
    <row r="25" spans="1:64" x14ac:dyDescent="0.25">
      <c r="A25" s="12" t="s">
        <v>75</v>
      </c>
      <c r="B25" s="7">
        <v>0</v>
      </c>
      <c r="C25" s="7">
        <v>0</v>
      </c>
      <c r="D25" s="7">
        <v>0</v>
      </c>
      <c r="E25" s="7">
        <v>1383</v>
      </c>
      <c r="F25" s="7">
        <v>1383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17</v>
      </c>
      <c r="N25" s="7">
        <v>128</v>
      </c>
      <c r="O25" s="7">
        <v>-145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2917</v>
      </c>
      <c r="AI25" s="7">
        <v>0</v>
      </c>
      <c r="AJ25" s="7">
        <v>2917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-1114</v>
      </c>
      <c r="AQ25" s="7">
        <v>0</v>
      </c>
      <c r="AR25" s="7">
        <v>0</v>
      </c>
      <c r="AS25" s="7">
        <v>0</v>
      </c>
      <c r="AT25" s="7">
        <v>-1114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1353</v>
      </c>
      <c r="BA25" s="7">
        <v>0</v>
      </c>
      <c r="BB25" s="13">
        <v>0</v>
      </c>
      <c r="BC25" s="13">
        <v>0</v>
      </c>
      <c r="BD25" s="13">
        <v>1353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 t="s">
        <v>69</v>
      </c>
    </row>
    <row r="26" spans="1:64" s="11" customFormat="1" x14ac:dyDescent="0.25">
      <c r="A26" s="8" t="s">
        <v>76</v>
      </c>
      <c r="B26" s="9">
        <v>8089</v>
      </c>
      <c r="C26" s="9">
        <v>95217</v>
      </c>
      <c r="D26" s="9">
        <v>-22555</v>
      </c>
      <c r="E26" s="9">
        <v>-7143</v>
      </c>
      <c r="F26" s="9">
        <v>73608</v>
      </c>
      <c r="G26" s="9">
        <v>-12546</v>
      </c>
      <c r="H26" s="9">
        <v>4631</v>
      </c>
      <c r="I26" s="9">
        <v>16988</v>
      </c>
      <c r="J26" s="9">
        <v>3014</v>
      </c>
      <c r="K26" s="9">
        <v>12087</v>
      </c>
      <c r="L26" s="9">
        <v>2195</v>
      </c>
      <c r="M26" s="9">
        <v>-14906</v>
      </c>
      <c r="N26" s="9">
        <v>-5521</v>
      </c>
      <c r="O26" s="9">
        <v>6538</v>
      </c>
      <c r="P26" s="9">
        <v>-11694</v>
      </c>
      <c r="Q26" s="9">
        <v>-8667</v>
      </c>
      <c r="R26" s="9">
        <v>-11753</v>
      </c>
      <c r="S26" s="9">
        <v>-4834</v>
      </c>
      <c r="T26" s="9">
        <v>-10942</v>
      </c>
      <c r="U26" s="9">
        <v>-36196</v>
      </c>
      <c r="V26" s="9">
        <v>-5072</v>
      </c>
      <c r="W26" s="9">
        <v>-5451</v>
      </c>
      <c r="X26" s="9">
        <v>-3563</v>
      </c>
      <c r="Y26" s="9">
        <v>-5176</v>
      </c>
      <c r="Z26" s="9">
        <v>-19262</v>
      </c>
      <c r="AA26" s="9">
        <v>-7970</v>
      </c>
      <c r="AB26" s="9">
        <v>-10290</v>
      </c>
      <c r="AC26" s="9">
        <v>13773</v>
      </c>
      <c r="AD26" s="9">
        <v>-18798</v>
      </c>
      <c r="AE26" s="9">
        <v>-23285</v>
      </c>
      <c r="AF26" s="9">
        <v>-12398</v>
      </c>
      <c r="AG26" s="9">
        <v>-4959</v>
      </c>
      <c r="AH26" s="9">
        <v>-4419</v>
      </c>
      <c r="AI26" s="9">
        <v>670</v>
      </c>
      <c r="AJ26" s="9">
        <v>-21106</v>
      </c>
      <c r="AK26" s="9">
        <v>19370</v>
      </c>
      <c r="AL26" s="9">
        <v>-4388</v>
      </c>
      <c r="AM26" s="9">
        <v>-6700</v>
      </c>
      <c r="AN26" s="9">
        <v>-7878</v>
      </c>
      <c r="AO26" s="9">
        <v>404</v>
      </c>
      <c r="AP26" s="9">
        <v>-4487</v>
      </c>
      <c r="AQ26" s="9">
        <v>-5054</v>
      </c>
      <c r="AR26" s="9">
        <v>-4767</v>
      </c>
      <c r="AS26" s="9">
        <v>-9095</v>
      </c>
      <c r="AT26" s="9">
        <v>-23403</v>
      </c>
      <c r="AU26" s="9">
        <v>-7886</v>
      </c>
      <c r="AV26" s="9">
        <v>4080</v>
      </c>
      <c r="AW26" s="9">
        <v>-6288</v>
      </c>
      <c r="AX26" s="9">
        <v>-6403</v>
      </c>
      <c r="AY26" s="9">
        <v>-16497</v>
      </c>
      <c r="AZ26" s="9">
        <v>-7672</v>
      </c>
      <c r="BA26" s="9">
        <v>-13451</v>
      </c>
      <c r="BB26" s="10">
        <v>1221</v>
      </c>
      <c r="BC26" s="10">
        <v>2438</v>
      </c>
      <c r="BD26" s="10">
        <v>-17464</v>
      </c>
      <c r="BE26" s="10">
        <v>-15891</v>
      </c>
      <c r="BF26" s="10">
        <v>-5244</v>
      </c>
      <c r="BG26" s="10">
        <v>3112</v>
      </c>
      <c r="BH26" s="10">
        <v>4557</v>
      </c>
      <c r="BI26" s="10">
        <v>-13466</v>
      </c>
      <c r="BJ26" s="10">
        <v>-15804</v>
      </c>
      <c r="BK26" s="10">
        <v>-9638</v>
      </c>
      <c r="BL26" s="10">
        <v>-4809</v>
      </c>
    </row>
    <row r="27" spans="1:64" x14ac:dyDescent="0.25">
      <c r="A27" s="12" t="s">
        <v>77</v>
      </c>
      <c r="B27" s="7">
        <v>25313</v>
      </c>
      <c r="C27" s="7">
        <v>-5072</v>
      </c>
      <c r="D27" s="7">
        <v>-21230</v>
      </c>
      <c r="E27" s="7">
        <v>338</v>
      </c>
      <c r="F27" s="7">
        <v>136800</v>
      </c>
      <c r="G27" s="7">
        <v>12419</v>
      </c>
      <c r="H27" s="7">
        <v>32954</v>
      </c>
      <c r="I27" s="7">
        <v>64229</v>
      </c>
      <c r="J27" s="7">
        <v>42618</v>
      </c>
      <c r="K27" s="7">
        <v>152220</v>
      </c>
      <c r="L27" s="7">
        <v>53267</v>
      </c>
      <c r="M27" s="7">
        <v>49379</v>
      </c>
      <c r="N27" s="7">
        <v>57895</v>
      </c>
      <c r="O27" s="7">
        <v>73791</v>
      </c>
      <c r="P27" s="7">
        <v>234332</v>
      </c>
      <c r="Q27" s="7">
        <v>73250</v>
      </c>
      <c r="R27" s="7">
        <v>-11229</v>
      </c>
      <c r="S27" s="7">
        <v>-3069</v>
      </c>
      <c r="T27" s="7">
        <v>-10131</v>
      </c>
      <c r="U27" s="7">
        <v>279931</v>
      </c>
      <c r="V27" s="7">
        <v>6561</v>
      </c>
      <c r="W27" s="7">
        <v>4751</v>
      </c>
      <c r="X27" s="7">
        <v>2977</v>
      </c>
      <c r="Y27" s="7">
        <v>3563</v>
      </c>
      <c r="Z27" s="7">
        <v>17852</v>
      </c>
      <c r="AA27" s="7">
        <v>15279</v>
      </c>
      <c r="AB27" s="7">
        <v>-1773</v>
      </c>
      <c r="AC27" s="7">
        <v>22332</v>
      </c>
      <c r="AD27" s="7">
        <v>-11148</v>
      </c>
      <c r="AE27" s="7">
        <v>24690</v>
      </c>
      <c r="AF27" s="7">
        <v>0</v>
      </c>
      <c r="AG27" s="7">
        <v>0</v>
      </c>
      <c r="AH27" s="7">
        <v>0</v>
      </c>
      <c r="AI27" s="7">
        <v>6000</v>
      </c>
      <c r="AJ27" s="7">
        <v>6000</v>
      </c>
      <c r="AK27" s="7">
        <v>30025</v>
      </c>
      <c r="AL27" s="7">
        <v>76</v>
      </c>
      <c r="AM27" s="7">
        <v>75</v>
      </c>
      <c r="AN27" s="7">
        <v>0</v>
      </c>
      <c r="AO27" s="7">
        <v>30176</v>
      </c>
      <c r="AP27" s="7">
        <v>6421</v>
      </c>
      <c r="AQ27" s="7">
        <v>2</v>
      </c>
      <c r="AR27" s="7">
        <v>13</v>
      </c>
      <c r="AS27" s="7">
        <v>-6390</v>
      </c>
      <c r="AT27" s="7">
        <v>46</v>
      </c>
      <c r="AU27" s="7">
        <v>3</v>
      </c>
      <c r="AV27" s="7">
        <v>15000</v>
      </c>
      <c r="AW27" s="7">
        <v>0</v>
      </c>
      <c r="AX27" s="7">
        <v>0</v>
      </c>
      <c r="AY27" s="7">
        <v>15003</v>
      </c>
      <c r="AZ27" s="7">
        <v>0</v>
      </c>
      <c r="BA27" s="7">
        <v>0</v>
      </c>
      <c r="BB27" s="13">
        <v>8000</v>
      </c>
      <c r="BC27" s="13">
        <v>7000</v>
      </c>
      <c r="BD27" s="13">
        <v>15000</v>
      </c>
      <c r="BE27" s="13">
        <v>1028</v>
      </c>
      <c r="BF27" s="13">
        <v>0</v>
      </c>
      <c r="BG27" s="13">
        <v>10000</v>
      </c>
      <c r="BH27" s="13">
        <v>9239</v>
      </c>
      <c r="BI27" s="13">
        <v>20267</v>
      </c>
      <c r="BJ27" s="13">
        <v>0</v>
      </c>
      <c r="BK27" s="13">
        <v>116</v>
      </c>
      <c r="BL27" s="13">
        <v>12977</v>
      </c>
    </row>
    <row r="28" spans="1:64" x14ac:dyDescent="0.25">
      <c r="A28" s="12" t="s">
        <v>78</v>
      </c>
      <c r="B28" s="7">
        <v>0</v>
      </c>
      <c r="C28" s="7">
        <v>0</v>
      </c>
      <c r="D28" s="7" t="s">
        <v>69</v>
      </c>
      <c r="E28" s="7" t="s">
        <v>69</v>
      </c>
      <c r="F28" s="7">
        <v>-137451</v>
      </c>
      <c r="G28" s="7">
        <v>-24965</v>
      </c>
      <c r="H28" s="7">
        <v>-28323</v>
      </c>
      <c r="I28" s="7">
        <v>-47241</v>
      </c>
      <c r="J28" s="7">
        <v>-39604</v>
      </c>
      <c r="K28" s="7">
        <v>-140133</v>
      </c>
      <c r="L28" s="7">
        <v>-51072</v>
      </c>
      <c r="M28" s="7">
        <v>-64285</v>
      </c>
      <c r="N28" s="7">
        <v>-63416</v>
      </c>
      <c r="O28" s="7">
        <v>-67253</v>
      </c>
      <c r="P28" s="7">
        <v>-246026</v>
      </c>
      <c r="Q28" s="7">
        <v>-81917</v>
      </c>
      <c r="R28" s="7" t="s">
        <v>69</v>
      </c>
      <c r="S28" s="7" t="s">
        <v>69</v>
      </c>
      <c r="T28" s="7" t="s">
        <v>69</v>
      </c>
      <c r="U28" s="7">
        <v>-313027</v>
      </c>
      <c r="V28" s="7">
        <v>-10934</v>
      </c>
      <c r="W28" s="7">
        <v>-7063</v>
      </c>
      <c r="X28" s="7">
        <v>-6540</v>
      </c>
      <c r="Y28" s="7">
        <v>-6906</v>
      </c>
      <c r="Z28" s="7">
        <v>-31443</v>
      </c>
      <c r="AA28" s="7">
        <v>-15999</v>
      </c>
      <c r="AB28" s="7">
        <v>2023</v>
      </c>
      <c r="AC28" s="7">
        <v>-7146</v>
      </c>
      <c r="AD28" s="7">
        <v>-3172</v>
      </c>
      <c r="AE28" s="7">
        <v>-24294</v>
      </c>
      <c r="AF28" s="7">
        <v>-4312</v>
      </c>
      <c r="AG28" s="7">
        <v>-4428</v>
      </c>
      <c r="AH28" s="7">
        <v>-4110</v>
      </c>
      <c r="AI28" s="7">
        <v>-3304</v>
      </c>
      <c r="AJ28" s="7">
        <v>-16154</v>
      </c>
      <c r="AK28" s="7">
        <v>-2888</v>
      </c>
      <c r="AL28" s="7">
        <v>-3070</v>
      </c>
      <c r="AM28" s="7">
        <v>-3669</v>
      </c>
      <c r="AN28" s="7">
        <v>-4676</v>
      </c>
      <c r="AO28" s="7">
        <v>-14303</v>
      </c>
      <c r="AP28" s="7">
        <v>-9005</v>
      </c>
      <c r="AQ28" s="7">
        <v>-4865</v>
      </c>
      <c r="AR28" s="7">
        <v>-4780</v>
      </c>
      <c r="AS28" s="7">
        <v>-2705</v>
      </c>
      <c r="AT28" s="7">
        <v>-21355</v>
      </c>
      <c r="AU28" s="7">
        <v>-7889</v>
      </c>
      <c r="AV28" s="7">
        <v>-7751</v>
      </c>
      <c r="AW28" s="7">
        <v>-6288</v>
      </c>
      <c r="AX28" s="7">
        <v>-6403</v>
      </c>
      <c r="AY28" s="7">
        <v>-28331</v>
      </c>
      <c r="AZ28" s="7">
        <v>-7672</v>
      </c>
      <c r="BA28" s="7">
        <v>-7280</v>
      </c>
      <c r="BB28" s="13">
        <v>-6834</v>
      </c>
      <c r="BC28" s="13">
        <v>-4562</v>
      </c>
      <c r="BD28" s="13">
        <v>-26348</v>
      </c>
      <c r="BE28" s="13">
        <v>-5689</v>
      </c>
      <c r="BF28" s="13">
        <v>-4081</v>
      </c>
      <c r="BG28" s="13">
        <v>-6888</v>
      </c>
      <c r="BH28" s="13">
        <v>-4682</v>
      </c>
      <c r="BI28" s="13">
        <v>-21340</v>
      </c>
      <c r="BJ28" s="13">
        <v>-4024</v>
      </c>
      <c r="BK28" s="13">
        <v>-3842</v>
      </c>
      <c r="BL28" s="13">
        <v>-17786</v>
      </c>
    </row>
    <row r="29" spans="1:64" x14ac:dyDescent="0.25">
      <c r="A29" s="12" t="s">
        <v>79</v>
      </c>
      <c r="B29" s="7">
        <v>0</v>
      </c>
      <c r="C29" s="7">
        <v>100289</v>
      </c>
      <c r="D29" s="7">
        <v>0</v>
      </c>
      <c r="E29" s="7">
        <v>-8862</v>
      </c>
      <c r="F29" s="7">
        <v>91427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-524</v>
      </c>
      <c r="S29" s="7">
        <v>-1765</v>
      </c>
      <c r="T29" s="7">
        <v>-811</v>
      </c>
      <c r="U29" s="7">
        <v>-3100</v>
      </c>
      <c r="V29" s="7">
        <v>-699</v>
      </c>
      <c r="W29" s="7">
        <v>-849</v>
      </c>
      <c r="X29" s="7">
        <v>0</v>
      </c>
      <c r="Y29" s="7">
        <v>-1833</v>
      </c>
      <c r="Z29" s="7">
        <v>-3381</v>
      </c>
      <c r="AA29" s="7">
        <v>-1679</v>
      </c>
      <c r="AB29" s="7">
        <v>-1225</v>
      </c>
      <c r="AC29" s="7">
        <v>-1413</v>
      </c>
      <c r="AD29" s="7">
        <v>-4478</v>
      </c>
      <c r="AE29" s="7">
        <v>-8795</v>
      </c>
      <c r="AF29" s="7">
        <v>-1638</v>
      </c>
      <c r="AG29" s="7">
        <v>-531</v>
      </c>
      <c r="AH29" s="7">
        <v>-309</v>
      </c>
      <c r="AI29" s="7">
        <v>-2026</v>
      </c>
      <c r="AJ29" s="7">
        <v>-4504</v>
      </c>
      <c r="AK29" s="7">
        <v>-267</v>
      </c>
      <c r="AL29" s="7">
        <v>-1394</v>
      </c>
      <c r="AM29" s="7">
        <v>-3106</v>
      </c>
      <c r="AN29" s="7">
        <v>-3202</v>
      </c>
      <c r="AO29" s="7">
        <v>-7969</v>
      </c>
      <c r="AP29" s="7">
        <v>-1903</v>
      </c>
      <c r="AQ29" s="7">
        <v>-149</v>
      </c>
      <c r="AR29" s="7">
        <v>0</v>
      </c>
      <c r="AS29" s="7">
        <v>0</v>
      </c>
      <c r="AT29" s="7">
        <v>-2052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13">
        <v>55</v>
      </c>
      <c r="BC29" s="13">
        <v>0</v>
      </c>
      <c r="BD29" s="13">
        <v>55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-1614</v>
      </c>
      <c r="BL29" s="13">
        <v>0</v>
      </c>
    </row>
    <row r="30" spans="1:64" x14ac:dyDescent="0.25">
      <c r="A30" s="12" t="s">
        <v>80</v>
      </c>
      <c r="B30" s="7">
        <v>-16077</v>
      </c>
      <c r="C30" s="7">
        <v>0</v>
      </c>
      <c r="D30" s="7">
        <v>0</v>
      </c>
      <c r="E30" s="7">
        <v>0</v>
      </c>
      <c r="F30" s="7">
        <v>-16077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-2290</v>
      </c>
      <c r="X30" s="7">
        <v>0</v>
      </c>
      <c r="Y30" s="7">
        <v>0</v>
      </c>
      <c r="Z30" s="7">
        <v>-2291</v>
      </c>
      <c r="AA30" s="7">
        <v>-5571</v>
      </c>
      <c r="AB30" s="7">
        <v>-9315</v>
      </c>
      <c r="AC30" s="7">
        <v>0</v>
      </c>
      <c r="AD30" s="7">
        <v>0</v>
      </c>
      <c r="AE30" s="7">
        <v>-14886</v>
      </c>
      <c r="AF30" s="7">
        <v>-6448</v>
      </c>
      <c r="AG30" s="7">
        <v>0</v>
      </c>
      <c r="AH30" s="7">
        <v>0</v>
      </c>
      <c r="AI30" s="7">
        <v>0</v>
      </c>
      <c r="AJ30" s="7">
        <v>-6448</v>
      </c>
      <c r="AK30" s="7">
        <v>-7500</v>
      </c>
      <c r="AL30" s="7">
        <v>0</v>
      </c>
      <c r="AM30" s="7">
        <v>0</v>
      </c>
      <c r="AN30" s="7">
        <v>0</v>
      </c>
      <c r="AO30" s="7">
        <v>-7500</v>
      </c>
      <c r="AP30" s="7">
        <v>0</v>
      </c>
      <c r="AQ30" s="7">
        <v>-42</v>
      </c>
      <c r="AR30" s="7">
        <v>0</v>
      </c>
      <c r="AS30" s="7">
        <v>0</v>
      </c>
      <c r="AT30" s="7">
        <v>-42</v>
      </c>
      <c r="AU30" s="7">
        <v>0</v>
      </c>
      <c r="AV30" s="7">
        <v>-3169</v>
      </c>
      <c r="AW30" s="7">
        <v>0</v>
      </c>
      <c r="AX30" s="7">
        <v>0</v>
      </c>
      <c r="AY30" s="7">
        <v>-3169</v>
      </c>
      <c r="AZ30" s="7">
        <v>0</v>
      </c>
      <c r="BA30" s="7">
        <v>-6171</v>
      </c>
      <c r="BB30" s="7">
        <v>0</v>
      </c>
      <c r="BC30" s="7">
        <v>0</v>
      </c>
      <c r="BD30" s="7">
        <v>-6171</v>
      </c>
      <c r="BE30" s="7">
        <v>-11230</v>
      </c>
      <c r="BF30" s="7">
        <v>-1163</v>
      </c>
      <c r="BG30" s="7">
        <v>0</v>
      </c>
      <c r="BH30" s="7">
        <v>0</v>
      </c>
      <c r="BI30" s="7">
        <v>-12393</v>
      </c>
      <c r="BJ30" s="7">
        <v>-11780</v>
      </c>
      <c r="BK30" s="13">
        <v>-4298</v>
      </c>
      <c r="BL30" s="13">
        <v>0</v>
      </c>
    </row>
    <row r="31" spans="1:64" x14ac:dyDescent="0.25">
      <c r="A31" s="12" t="s">
        <v>81</v>
      </c>
      <c r="B31" s="7">
        <v>-1147</v>
      </c>
      <c r="C31" s="7">
        <v>0</v>
      </c>
      <c r="D31" s="7">
        <v>-1325</v>
      </c>
      <c r="E31" s="7">
        <v>1381</v>
      </c>
      <c r="F31" s="7">
        <v>-1091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13">
        <v>0</v>
      </c>
      <c r="BL31" s="13" t="s">
        <v>69</v>
      </c>
    </row>
    <row r="32" spans="1:64" s="11" customFormat="1" x14ac:dyDescent="0.25">
      <c r="A32" s="8" t="s">
        <v>82</v>
      </c>
      <c r="B32" s="9">
        <v>-18601</v>
      </c>
      <c r="C32" s="9">
        <v>83678</v>
      </c>
      <c r="D32" s="9">
        <v>-43098</v>
      </c>
      <c r="E32" s="9">
        <v>-5230</v>
      </c>
      <c r="F32" s="9">
        <v>16749</v>
      </c>
      <c r="G32" s="9">
        <v>-27463</v>
      </c>
      <c r="H32" s="9">
        <v>-8728</v>
      </c>
      <c r="I32" s="9">
        <v>2418</v>
      </c>
      <c r="J32" s="9">
        <v>-1104</v>
      </c>
      <c r="K32" s="9">
        <v>-34877</v>
      </c>
      <c r="L32" s="9">
        <v>-570</v>
      </c>
      <c r="M32" s="9">
        <v>880</v>
      </c>
      <c r="N32" s="9">
        <v>-1621</v>
      </c>
      <c r="O32" s="9">
        <v>545</v>
      </c>
      <c r="P32" s="9">
        <v>-766</v>
      </c>
      <c r="Q32" s="9">
        <v>-108</v>
      </c>
      <c r="R32" s="9">
        <v>-996</v>
      </c>
      <c r="S32" s="9">
        <v>8067</v>
      </c>
      <c r="T32" s="9">
        <v>2427</v>
      </c>
      <c r="U32" s="9">
        <v>9390</v>
      </c>
      <c r="V32" s="9">
        <v>2452</v>
      </c>
      <c r="W32" s="9">
        <v>14849</v>
      </c>
      <c r="X32" s="9">
        <v>13128</v>
      </c>
      <c r="Y32" s="9">
        <v>-11337</v>
      </c>
      <c r="Z32" s="9">
        <v>19092</v>
      </c>
      <c r="AA32" s="9">
        <v>-8772</v>
      </c>
      <c r="AB32" s="9">
        <v>-19953</v>
      </c>
      <c r="AC32" s="9">
        <v>20758</v>
      </c>
      <c r="AD32" s="9">
        <v>3856</v>
      </c>
      <c r="AE32" s="9">
        <v>-4111</v>
      </c>
      <c r="AF32" s="9">
        <v>-3843</v>
      </c>
      <c r="AG32" s="9">
        <v>2707</v>
      </c>
      <c r="AH32" s="9">
        <v>4753</v>
      </c>
      <c r="AI32" s="9">
        <v>-10005</v>
      </c>
      <c r="AJ32" s="9">
        <v>-6388</v>
      </c>
      <c r="AK32" s="9">
        <v>18483</v>
      </c>
      <c r="AL32" s="9">
        <v>-7171</v>
      </c>
      <c r="AM32" s="9">
        <v>-5214</v>
      </c>
      <c r="AN32" s="9">
        <v>-12346</v>
      </c>
      <c r="AO32" s="9">
        <v>-6248</v>
      </c>
      <c r="AP32" s="9">
        <v>-1753</v>
      </c>
      <c r="AQ32" s="9">
        <v>3178</v>
      </c>
      <c r="AR32" s="9">
        <v>-5555</v>
      </c>
      <c r="AS32" s="9">
        <v>3666</v>
      </c>
      <c r="AT32" s="9">
        <v>-464</v>
      </c>
      <c r="AU32" s="9">
        <v>-3767</v>
      </c>
      <c r="AV32" s="9">
        <v>7006</v>
      </c>
      <c r="AW32" s="9">
        <v>4976</v>
      </c>
      <c r="AX32" s="9">
        <v>-2370</v>
      </c>
      <c r="AY32" s="9">
        <v>5846</v>
      </c>
      <c r="AZ32" s="9">
        <v>-10837</v>
      </c>
      <c r="BA32" s="9">
        <v>18159</v>
      </c>
      <c r="BB32" s="9">
        <v>4351</v>
      </c>
      <c r="BC32" s="9">
        <v>-11662</v>
      </c>
      <c r="BD32" s="9">
        <v>11</v>
      </c>
      <c r="BE32" s="9">
        <v>-15413</v>
      </c>
      <c r="BF32" s="9">
        <v>19882</v>
      </c>
      <c r="BG32" s="9">
        <v>20072</v>
      </c>
      <c r="BH32" s="9">
        <v>20462</v>
      </c>
      <c r="BI32" s="9">
        <v>45003</v>
      </c>
      <c r="BJ32" s="9">
        <v>-14382</v>
      </c>
      <c r="BK32" s="10">
        <v>-16013</v>
      </c>
      <c r="BL32" s="10">
        <v>1004</v>
      </c>
    </row>
  </sheetData>
  <pageMargins left="0.78740157499999996" right="0.78740157499999996" top="0.984251969" bottom="0.984251969" header="0.4921259845" footer="0.4921259845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3"/>
  <sheetViews>
    <sheetView showGridLines="0" zoomScale="98" zoomScaleNormal="98" workbookViewId="0">
      <pane xSplit="1" ySplit="2" topLeftCell="AV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 zeroHeight="1" x14ac:dyDescent="0.25"/>
  <cols>
    <col min="1" max="1" width="39.7109375" customWidth="1"/>
    <col min="2" max="49" width="8.42578125" customWidth="1"/>
    <col min="50" max="64" width="8.42578125" bestFit="1" customWidth="1"/>
    <col min="65" max="16384" width="9.140625" style="16"/>
  </cols>
  <sheetData>
    <row r="1" spans="1:64" x14ac:dyDescent="0.25">
      <c r="A1" s="85" t="s">
        <v>179</v>
      </c>
      <c r="B1" s="1" t="s">
        <v>0</v>
      </c>
      <c r="C1" s="1" t="s">
        <v>1</v>
      </c>
      <c r="D1" s="1" t="s">
        <v>2</v>
      </c>
      <c r="E1" s="1" t="s">
        <v>3</v>
      </c>
      <c r="F1" s="1">
        <v>2006</v>
      </c>
      <c r="G1" s="1" t="s">
        <v>4</v>
      </c>
      <c r="H1" s="1" t="s">
        <v>5</v>
      </c>
      <c r="I1" s="1" t="s">
        <v>6</v>
      </c>
      <c r="J1" s="1" t="s">
        <v>7</v>
      </c>
      <c r="K1" s="1">
        <v>2007</v>
      </c>
      <c r="L1" s="1" t="s">
        <v>8</v>
      </c>
      <c r="M1" s="1" t="s">
        <v>9</v>
      </c>
      <c r="N1" s="1" t="s">
        <v>10</v>
      </c>
      <c r="O1" s="1" t="s">
        <v>11</v>
      </c>
      <c r="P1" s="1">
        <v>2008</v>
      </c>
      <c r="Q1" s="1" t="s">
        <v>12</v>
      </c>
      <c r="R1" s="1" t="s">
        <v>13</v>
      </c>
      <c r="S1" s="1" t="s">
        <v>14</v>
      </c>
      <c r="T1" s="1" t="s">
        <v>15</v>
      </c>
      <c r="U1" s="1">
        <v>2009</v>
      </c>
      <c r="V1" s="1" t="s">
        <v>16</v>
      </c>
      <c r="W1" s="1" t="s">
        <v>17</v>
      </c>
      <c r="X1" s="1" t="s">
        <v>18</v>
      </c>
      <c r="Y1" s="1" t="s">
        <v>19</v>
      </c>
      <c r="Z1" s="1">
        <v>2010</v>
      </c>
      <c r="AA1" s="1" t="s">
        <v>20</v>
      </c>
      <c r="AB1" s="1" t="s">
        <v>21</v>
      </c>
      <c r="AC1" s="1" t="s">
        <v>22</v>
      </c>
      <c r="AD1" s="1" t="s">
        <v>23</v>
      </c>
      <c r="AE1" s="1">
        <v>2011</v>
      </c>
      <c r="AF1" s="1" t="s">
        <v>24</v>
      </c>
      <c r="AG1" s="1" t="s">
        <v>25</v>
      </c>
      <c r="AH1" s="1" t="s">
        <v>26</v>
      </c>
      <c r="AI1" s="1" t="s">
        <v>27</v>
      </c>
      <c r="AJ1" s="1">
        <v>2012</v>
      </c>
      <c r="AK1" s="1" t="s">
        <v>28</v>
      </c>
      <c r="AL1" s="1" t="s">
        <v>29</v>
      </c>
      <c r="AM1" s="1" t="s">
        <v>30</v>
      </c>
      <c r="AN1" s="1" t="s">
        <v>31</v>
      </c>
      <c r="AO1" s="1">
        <v>2013</v>
      </c>
      <c r="AP1" s="1" t="s">
        <v>32</v>
      </c>
      <c r="AQ1" s="1" t="s">
        <v>33</v>
      </c>
      <c r="AR1" s="1" t="s">
        <v>34</v>
      </c>
      <c r="AS1" s="1" t="s">
        <v>35</v>
      </c>
      <c r="AT1" s="1">
        <v>2014</v>
      </c>
      <c r="AU1" s="1" t="s">
        <v>36</v>
      </c>
      <c r="AV1" s="1" t="s">
        <v>37</v>
      </c>
      <c r="AW1" s="1" t="s">
        <v>38</v>
      </c>
      <c r="AX1" s="1" t="s">
        <v>39</v>
      </c>
      <c r="AY1" s="1">
        <v>2015</v>
      </c>
      <c r="AZ1" s="1" t="s">
        <v>40</v>
      </c>
      <c r="BA1" s="1" t="s">
        <v>41</v>
      </c>
      <c r="BB1" s="1" t="s">
        <v>42</v>
      </c>
      <c r="BC1" s="1" t="s">
        <v>43</v>
      </c>
      <c r="BD1" s="1">
        <v>2016</v>
      </c>
      <c r="BE1" s="1" t="s">
        <v>44</v>
      </c>
      <c r="BF1" s="1" t="s">
        <v>45</v>
      </c>
      <c r="BG1" s="1" t="s">
        <v>46</v>
      </c>
      <c r="BH1" s="1" t="s">
        <v>47</v>
      </c>
      <c r="BI1" s="1">
        <v>2017</v>
      </c>
      <c r="BJ1" s="1" t="s">
        <v>48</v>
      </c>
      <c r="BK1" s="1" t="s">
        <v>49</v>
      </c>
      <c r="BL1" s="1" t="s">
        <v>171</v>
      </c>
    </row>
    <row r="2" spans="1:64" x14ac:dyDescent="0.25">
      <c r="A2" s="20" t="s">
        <v>83</v>
      </c>
      <c r="B2" s="20" t="s">
        <v>51</v>
      </c>
      <c r="C2" s="20" t="s">
        <v>51</v>
      </c>
      <c r="D2" s="20" t="s">
        <v>51</v>
      </c>
      <c r="E2" s="20" t="s">
        <v>51</v>
      </c>
      <c r="F2" s="20" t="s">
        <v>51</v>
      </c>
      <c r="G2" s="20" t="s">
        <v>51</v>
      </c>
      <c r="H2" s="20" t="s">
        <v>51</v>
      </c>
      <c r="I2" s="20" t="s">
        <v>51</v>
      </c>
      <c r="J2" s="20" t="s">
        <v>51</v>
      </c>
      <c r="K2" s="20" t="s">
        <v>51</v>
      </c>
      <c r="L2" s="20" t="s">
        <v>51</v>
      </c>
      <c r="M2" s="20" t="s">
        <v>51</v>
      </c>
      <c r="N2" s="20" t="s">
        <v>51</v>
      </c>
      <c r="O2" s="20" t="s">
        <v>51</v>
      </c>
      <c r="P2" s="20" t="s">
        <v>51</v>
      </c>
      <c r="Q2" s="20" t="s">
        <v>51</v>
      </c>
      <c r="R2" s="20" t="s">
        <v>51</v>
      </c>
      <c r="S2" s="20" t="s">
        <v>51</v>
      </c>
      <c r="T2" s="20" t="s">
        <v>51</v>
      </c>
      <c r="U2" s="20" t="s">
        <v>51</v>
      </c>
      <c r="V2" s="20" t="s">
        <v>51</v>
      </c>
      <c r="W2" s="20" t="s">
        <v>51</v>
      </c>
      <c r="X2" s="20" t="s">
        <v>51</v>
      </c>
      <c r="Y2" s="20" t="s">
        <v>52</v>
      </c>
      <c r="Z2" s="20" t="s">
        <v>52</v>
      </c>
      <c r="AA2" s="20" t="s">
        <v>52</v>
      </c>
      <c r="AB2" s="20" t="s">
        <v>52</v>
      </c>
      <c r="AC2" s="20" t="s">
        <v>52</v>
      </c>
      <c r="AD2" s="20" t="s">
        <v>52</v>
      </c>
      <c r="AE2" s="20" t="s">
        <v>52</v>
      </c>
      <c r="AF2" s="20" t="s">
        <v>52</v>
      </c>
      <c r="AG2" s="20" t="s">
        <v>52</v>
      </c>
      <c r="AH2" s="20" t="s">
        <v>52</v>
      </c>
      <c r="AI2" s="20" t="s">
        <v>52</v>
      </c>
      <c r="AJ2" s="20" t="s">
        <v>52</v>
      </c>
      <c r="AK2" s="20" t="s">
        <v>52</v>
      </c>
      <c r="AL2" s="20" t="s">
        <v>52</v>
      </c>
      <c r="AM2" s="20" t="s">
        <v>52</v>
      </c>
      <c r="AN2" s="20" t="s">
        <v>52</v>
      </c>
      <c r="AO2" s="20" t="s">
        <v>52</v>
      </c>
      <c r="AP2" s="20" t="s">
        <v>52</v>
      </c>
      <c r="AQ2" s="20" t="s">
        <v>52</v>
      </c>
      <c r="AR2" s="20" t="s">
        <v>52</v>
      </c>
      <c r="AS2" s="20" t="s">
        <v>52</v>
      </c>
      <c r="AT2" s="20" t="s">
        <v>52</v>
      </c>
      <c r="AU2" s="20" t="s">
        <v>52</v>
      </c>
      <c r="AV2" s="20" t="s">
        <v>52</v>
      </c>
      <c r="AW2" s="20" t="s">
        <v>52</v>
      </c>
      <c r="AX2" s="20" t="s">
        <v>52</v>
      </c>
      <c r="AY2" s="20" t="s">
        <v>52</v>
      </c>
      <c r="AZ2" s="20" t="s">
        <v>52</v>
      </c>
      <c r="BA2" s="20" t="s">
        <v>52</v>
      </c>
      <c r="BB2" s="20" t="s">
        <v>52</v>
      </c>
      <c r="BC2" s="20" t="s">
        <v>52</v>
      </c>
      <c r="BD2" s="20" t="s">
        <v>52</v>
      </c>
      <c r="BE2" s="20" t="s">
        <v>52</v>
      </c>
      <c r="BF2" s="20" t="s">
        <v>52</v>
      </c>
      <c r="BG2" s="20" t="s">
        <v>52</v>
      </c>
      <c r="BH2" s="20" t="s">
        <v>52</v>
      </c>
      <c r="BI2" s="20" t="s">
        <v>52</v>
      </c>
      <c r="BJ2" s="20" t="s">
        <v>52</v>
      </c>
      <c r="BK2" s="20" t="s">
        <v>52</v>
      </c>
      <c r="BL2" s="20" t="s">
        <v>52</v>
      </c>
    </row>
    <row r="3" spans="1:64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s="23" customFormat="1" x14ac:dyDescent="0.25">
      <c r="A4" s="21" t="s">
        <v>84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</row>
    <row r="5" spans="1:64" s="26" customFormat="1" x14ac:dyDescent="0.25">
      <c r="A5" s="24" t="s">
        <v>85</v>
      </c>
      <c r="B5" s="25">
        <v>156379</v>
      </c>
      <c r="C5" s="25">
        <v>254811</v>
      </c>
      <c r="D5" s="25">
        <v>232477</v>
      </c>
      <c r="E5" s="25">
        <v>230926</v>
      </c>
      <c r="F5" s="25">
        <v>230926</v>
      </c>
      <c r="G5" s="25">
        <v>211861</v>
      </c>
      <c r="H5" s="25">
        <v>274448</v>
      </c>
      <c r="I5" s="25">
        <v>292418</v>
      </c>
      <c r="J5" s="25">
        <v>297007</v>
      </c>
      <c r="K5" s="25">
        <v>297007</v>
      </c>
      <c r="L5" s="25">
        <v>302411</v>
      </c>
      <c r="M5" s="25">
        <v>298696</v>
      </c>
      <c r="N5" s="25">
        <v>299163</v>
      </c>
      <c r="O5" s="25">
        <v>304527</v>
      </c>
      <c r="P5" s="25">
        <v>304527</v>
      </c>
      <c r="Q5" s="25">
        <v>307887</v>
      </c>
      <c r="R5" s="25">
        <v>305633</v>
      </c>
      <c r="S5" s="25">
        <v>292104</v>
      </c>
      <c r="T5" s="25">
        <v>279047</v>
      </c>
      <c r="U5" s="25">
        <v>279047</v>
      </c>
      <c r="V5" s="25">
        <v>298320</v>
      </c>
      <c r="W5" s="25">
        <v>305024</v>
      </c>
      <c r="X5" s="25">
        <v>313859</v>
      </c>
      <c r="Y5" s="25">
        <v>312851</v>
      </c>
      <c r="Z5" s="25">
        <v>312851</v>
      </c>
      <c r="AA5" s="25">
        <v>309004</v>
      </c>
      <c r="AB5" s="25">
        <v>314435</v>
      </c>
      <c r="AC5" s="25">
        <v>333142</v>
      </c>
      <c r="AD5" s="25">
        <v>330937</v>
      </c>
      <c r="AE5" s="25">
        <v>330937</v>
      </c>
      <c r="AF5" s="25">
        <v>326696</v>
      </c>
      <c r="AG5" s="25">
        <v>331622</v>
      </c>
      <c r="AH5" s="25">
        <v>337486</v>
      </c>
      <c r="AI5" s="25">
        <v>337259</v>
      </c>
      <c r="AJ5" s="25">
        <v>337259</v>
      </c>
      <c r="AK5" s="25">
        <v>361201</v>
      </c>
      <c r="AL5" s="25">
        <v>359366</v>
      </c>
      <c r="AM5" s="25">
        <v>355940</v>
      </c>
      <c r="AN5" s="25">
        <v>346355</v>
      </c>
      <c r="AO5" s="25">
        <v>346355</v>
      </c>
      <c r="AP5" s="25">
        <v>347362</v>
      </c>
      <c r="AQ5" s="25">
        <v>348912</v>
      </c>
      <c r="AR5" s="25">
        <v>354456</v>
      </c>
      <c r="AS5" s="25">
        <v>354922</v>
      </c>
      <c r="AT5" s="25">
        <v>354922</v>
      </c>
      <c r="AU5" s="25">
        <v>358442</v>
      </c>
      <c r="AV5" s="25">
        <v>372259</v>
      </c>
      <c r="AW5" s="25">
        <v>375029</v>
      </c>
      <c r="AX5" s="25">
        <v>375979</v>
      </c>
      <c r="AY5" s="25">
        <v>375979</v>
      </c>
      <c r="AZ5" s="25">
        <v>382011</v>
      </c>
      <c r="BA5" s="25">
        <v>329821</v>
      </c>
      <c r="BB5" s="25">
        <v>341194</v>
      </c>
      <c r="BC5" s="25">
        <v>354459</v>
      </c>
      <c r="BD5" s="25">
        <v>354459</v>
      </c>
      <c r="BE5" s="25">
        <v>345448</v>
      </c>
      <c r="BF5" s="25">
        <v>364211</v>
      </c>
      <c r="BG5" s="25">
        <v>384382</v>
      </c>
      <c r="BH5" s="25">
        <v>400562</v>
      </c>
      <c r="BI5" s="25">
        <v>400562</v>
      </c>
      <c r="BJ5" s="25">
        <v>391354</v>
      </c>
      <c r="BK5" s="25">
        <v>390437</v>
      </c>
      <c r="BL5" s="25">
        <v>390440</v>
      </c>
    </row>
    <row r="6" spans="1:64" x14ac:dyDescent="0.25">
      <c r="A6" s="6" t="s">
        <v>86</v>
      </c>
      <c r="B6" s="7">
        <v>50862</v>
      </c>
      <c r="C6" s="7">
        <v>144126</v>
      </c>
      <c r="D6" s="7">
        <v>116326</v>
      </c>
      <c r="E6" s="7">
        <v>104706</v>
      </c>
      <c r="F6" s="7">
        <v>104706</v>
      </c>
      <c r="G6" s="7">
        <v>76961</v>
      </c>
      <c r="H6" s="7">
        <v>74085</v>
      </c>
      <c r="I6" s="7">
        <v>84066</v>
      </c>
      <c r="J6" s="7">
        <v>78499</v>
      </c>
      <c r="K6" s="7">
        <v>78499</v>
      </c>
      <c r="L6" s="7">
        <v>85212</v>
      </c>
      <c r="M6" s="7">
        <v>83222</v>
      </c>
      <c r="N6" s="7">
        <v>81554</v>
      </c>
      <c r="O6" s="7">
        <v>82672</v>
      </c>
      <c r="P6" s="7">
        <v>82672</v>
      </c>
      <c r="Q6" s="7">
        <v>80219</v>
      </c>
      <c r="R6" s="7">
        <v>76005</v>
      </c>
      <c r="S6" s="7">
        <v>92554</v>
      </c>
      <c r="T6" s="7">
        <v>80734</v>
      </c>
      <c r="U6" s="7">
        <v>80734</v>
      </c>
      <c r="V6" s="7">
        <v>75139</v>
      </c>
      <c r="W6" s="7">
        <v>81832</v>
      </c>
      <c r="X6" s="7">
        <v>89170</v>
      </c>
      <c r="Y6" s="7">
        <v>87757</v>
      </c>
      <c r="Z6" s="7">
        <v>87757</v>
      </c>
      <c r="AA6" s="7">
        <v>77928</v>
      </c>
      <c r="AB6" s="7">
        <v>73885</v>
      </c>
      <c r="AC6" s="7">
        <v>89052</v>
      </c>
      <c r="AD6" s="7">
        <v>80809</v>
      </c>
      <c r="AE6" s="7">
        <v>80809</v>
      </c>
      <c r="AF6" s="7">
        <v>76022</v>
      </c>
      <c r="AG6" s="7">
        <v>80264</v>
      </c>
      <c r="AH6" s="7">
        <v>83852</v>
      </c>
      <c r="AI6" s="7">
        <v>78887</v>
      </c>
      <c r="AJ6" s="7">
        <v>78887</v>
      </c>
      <c r="AK6" s="7">
        <v>95988</v>
      </c>
      <c r="AL6" s="7">
        <v>92465</v>
      </c>
      <c r="AM6" s="7">
        <v>84605</v>
      </c>
      <c r="AN6" s="7">
        <v>73594</v>
      </c>
      <c r="AO6" s="7">
        <v>73594</v>
      </c>
      <c r="AP6" s="7">
        <v>74938</v>
      </c>
      <c r="AQ6" s="7">
        <v>71376</v>
      </c>
      <c r="AR6" s="7">
        <v>74032</v>
      </c>
      <c r="AS6" s="7">
        <v>72365</v>
      </c>
      <c r="AT6" s="7">
        <v>72365</v>
      </c>
      <c r="AU6" s="7">
        <v>73603</v>
      </c>
      <c r="AV6" s="7">
        <v>84123</v>
      </c>
      <c r="AW6" s="7">
        <v>84767</v>
      </c>
      <c r="AX6" s="7">
        <v>84909</v>
      </c>
      <c r="AY6" s="7">
        <v>84909</v>
      </c>
      <c r="AZ6" s="7">
        <v>87968</v>
      </c>
      <c r="BA6" s="7">
        <v>99885</v>
      </c>
      <c r="BB6" s="13">
        <v>105348</v>
      </c>
      <c r="BC6" s="13">
        <v>96932</v>
      </c>
      <c r="BD6" s="13">
        <v>96932</v>
      </c>
      <c r="BE6" s="13">
        <v>86482</v>
      </c>
      <c r="BF6" s="13">
        <v>103435</v>
      </c>
      <c r="BG6" s="13">
        <v>119857</v>
      </c>
      <c r="BH6" s="13">
        <v>134297</v>
      </c>
      <c r="BI6" s="13">
        <v>134297</v>
      </c>
      <c r="BJ6" s="13">
        <v>121742</v>
      </c>
      <c r="BK6" s="13">
        <v>117566</v>
      </c>
      <c r="BL6" s="13">
        <v>111704</v>
      </c>
    </row>
    <row r="7" spans="1:64" x14ac:dyDescent="0.25">
      <c r="A7" s="6" t="s">
        <v>87</v>
      </c>
      <c r="B7" s="7">
        <v>1891</v>
      </c>
      <c r="C7" s="7">
        <v>11784</v>
      </c>
      <c r="D7" s="7">
        <v>1258</v>
      </c>
      <c r="E7" s="7">
        <v>1110</v>
      </c>
      <c r="F7" s="7">
        <v>1110</v>
      </c>
      <c r="G7" s="7">
        <v>1950</v>
      </c>
      <c r="H7" s="7">
        <v>1050</v>
      </c>
      <c r="I7" s="7">
        <v>3468</v>
      </c>
      <c r="J7" s="7">
        <v>2364</v>
      </c>
      <c r="K7" s="7">
        <v>2364</v>
      </c>
      <c r="L7" s="7">
        <v>1794</v>
      </c>
      <c r="M7" s="7">
        <v>2674</v>
      </c>
      <c r="N7" s="7">
        <v>1053</v>
      </c>
      <c r="O7" s="7">
        <v>1598</v>
      </c>
      <c r="P7" s="7">
        <v>1598</v>
      </c>
      <c r="Q7" s="7">
        <v>1490</v>
      </c>
      <c r="R7" s="7">
        <v>494</v>
      </c>
      <c r="S7" s="7">
        <v>8561</v>
      </c>
      <c r="T7" s="7">
        <v>10988</v>
      </c>
      <c r="U7" s="7">
        <v>10988</v>
      </c>
      <c r="V7" s="7">
        <v>13440</v>
      </c>
      <c r="W7" s="7">
        <v>28289</v>
      </c>
      <c r="X7" s="7">
        <v>41417</v>
      </c>
      <c r="Y7" s="7">
        <v>30080</v>
      </c>
      <c r="Z7" s="7">
        <v>30080</v>
      </c>
      <c r="AA7" s="7">
        <v>21308</v>
      </c>
      <c r="AB7" s="7">
        <v>1355</v>
      </c>
      <c r="AC7" s="7">
        <v>22113</v>
      </c>
      <c r="AD7" s="7">
        <v>25968</v>
      </c>
      <c r="AE7" s="7">
        <v>25968</v>
      </c>
      <c r="AF7" s="7">
        <v>22125</v>
      </c>
      <c r="AG7" s="7">
        <v>24832</v>
      </c>
      <c r="AH7" s="7">
        <v>29585</v>
      </c>
      <c r="AI7" s="7">
        <v>19580</v>
      </c>
      <c r="AJ7" s="7">
        <v>19580</v>
      </c>
      <c r="AK7" s="7">
        <v>38063</v>
      </c>
      <c r="AL7" s="7">
        <v>30892</v>
      </c>
      <c r="AM7" s="7">
        <v>25678</v>
      </c>
      <c r="AN7" s="7">
        <v>13332</v>
      </c>
      <c r="AO7" s="7">
        <v>13332</v>
      </c>
      <c r="AP7" s="7">
        <v>11579</v>
      </c>
      <c r="AQ7" s="7">
        <v>14757</v>
      </c>
      <c r="AR7" s="7">
        <v>9202</v>
      </c>
      <c r="AS7" s="7">
        <v>12868</v>
      </c>
      <c r="AT7" s="7">
        <v>12868</v>
      </c>
      <c r="AU7" s="7">
        <v>9101</v>
      </c>
      <c r="AV7" s="7">
        <v>16108</v>
      </c>
      <c r="AW7" s="7">
        <v>21084</v>
      </c>
      <c r="AX7" s="7">
        <v>18714</v>
      </c>
      <c r="AY7" s="7">
        <v>18714</v>
      </c>
      <c r="AZ7" s="7">
        <v>7877</v>
      </c>
      <c r="BA7" s="7">
        <v>26036</v>
      </c>
      <c r="BB7" s="13">
        <v>30387</v>
      </c>
      <c r="BC7" s="13">
        <v>18725</v>
      </c>
      <c r="BD7" s="13">
        <v>18725</v>
      </c>
      <c r="BE7" s="13">
        <v>3312</v>
      </c>
      <c r="BF7" s="13">
        <v>23194</v>
      </c>
      <c r="BG7" s="13">
        <v>43266</v>
      </c>
      <c r="BH7" s="13">
        <v>63728</v>
      </c>
      <c r="BI7" s="13">
        <v>63728</v>
      </c>
      <c r="BJ7" s="13">
        <v>49346</v>
      </c>
      <c r="BK7" s="13">
        <v>33333</v>
      </c>
      <c r="BL7" s="13">
        <v>34337</v>
      </c>
    </row>
    <row r="8" spans="1:64" x14ac:dyDescent="0.25">
      <c r="A8" s="6" t="s">
        <v>88</v>
      </c>
      <c r="B8" s="7" t="s">
        <v>69</v>
      </c>
      <c r="C8" s="7">
        <v>73785</v>
      </c>
      <c r="D8" s="7">
        <v>41213</v>
      </c>
      <c r="E8" s="7">
        <v>36131</v>
      </c>
      <c r="F8" s="7">
        <v>36131</v>
      </c>
      <c r="G8" s="7">
        <v>7828</v>
      </c>
      <c r="H8" s="7" t="s">
        <v>69</v>
      </c>
      <c r="I8" s="7" t="s">
        <v>69</v>
      </c>
      <c r="J8" s="7" t="s">
        <v>69</v>
      </c>
      <c r="K8" s="7" t="s">
        <v>69</v>
      </c>
      <c r="L8" s="7" t="s">
        <v>69</v>
      </c>
      <c r="M8" s="7" t="s">
        <v>69</v>
      </c>
      <c r="N8" s="7" t="s">
        <v>69</v>
      </c>
      <c r="O8" s="7" t="s">
        <v>69</v>
      </c>
      <c r="P8" s="7" t="s">
        <v>69</v>
      </c>
      <c r="Q8" s="7" t="s">
        <v>69</v>
      </c>
      <c r="R8" s="7" t="s">
        <v>69</v>
      </c>
      <c r="S8" s="7" t="s">
        <v>69</v>
      </c>
      <c r="T8" s="7" t="s">
        <v>69</v>
      </c>
      <c r="U8" s="7" t="s">
        <v>69</v>
      </c>
      <c r="V8" s="7" t="s">
        <v>69</v>
      </c>
      <c r="W8" s="7" t="s">
        <v>69</v>
      </c>
      <c r="X8" s="7" t="s">
        <v>69</v>
      </c>
      <c r="Y8" s="7">
        <v>0</v>
      </c>
      <c r="Z8" s="7">
        <v>0</v>
      </c>
      <c r="AA8" s="7">
        <v>0</v>
      </c>
      <c r="AB8" s="7">
        <v>2599</v>
      </c>
      <c r="AC8" s="7">
        <v>2677</v>
      </c>
      <c r="AD8" s="7">
        <v>2750</v>
      </c>
      <c r="AE8" s="7">
        <v>2750</v>
      </c>
      <c r="AF8" s="7">
        <v>2818</v>
      </c>
      <c r="AG8" s="7">
        <v>2877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1116</v>
      </c>
      <c r="AQ8" s="7">
        <v>1145</v>
      </c>
      <c r="AR8" s="7">
        <v>1176</v>
      </c>
      <c r="AS8" s="7">
        <v>1208</v>
      </c>
      <c r="AT8" s="7">
        <v>1208</v>
      </c>
      <c r="AU8" s="7">
        <v>1220</v>
      </c>
      <c r="AV8" s="7">
        <v>1252</v>
      </c>
      <c r="AW8" s="7">
        <v>1295</v>
      </c>
      <c r="AX8" s="7">
        <v>1339</v>
      </c>
      <c r="AY8" s="7">
        <v>1339</v>
      </c>
      <c r="AZ8" s="7">
        <v>0</v>
      </c>
      <c r="BA8" s="7">
        <v>0</v>
      </c>
      <c r="BB8" s="13" t="s">
        <v>69</v>
      </c>
      <c r="BC8" s="13">
        <v>0</v>
      </c>
      <c r="BD8" s="13">
        <v>0</v>
      </c>
      <c r="BE8" s="13">
        <v>0</v>
      </c>
      <c r="BF8" s="13">
        <v>0</v>
      </c>
      <c r="BG8" s="13" t="s">
        <v>69</v>
      </c>
      <c r="BH8" s="13" t="s">
        <v>69</v>
      </c>
      <c r="BI8" s="13" t="s">
        <v>69</v>
      </c>
      <c r="BJ8" s="13" t="s">
        <v>69</v>
      </c>
      <c r="BK8" s="13">
        <v>0</v>
      </c>
      <c r="BL8" s="13">
        <v>0</v>
      </c>
    </row>
    <row r="9" spans="1:64" x14ac:dyDescent="0.25">
      <c r="A9" s="6" t="s">
        <v>89</v>
      </c>
      <c r="B9" s="7">
        <v>42124</v>
      </c>
      <c r="C9" s="7">
        <v>47031</v>
      </c>
      <c r="D9" s="7">
        <v>56536</v>
      </c>
      <c r="E9" s="7">
        <v>49132</v>
      </c>
      <c r="F9" s="7">
        <v>49132</v>
      </c>
      <c r="G9" s="7">
        <v>47639</v>
      </c>
      <c r="H9" s="7">
        <v>52483</v>
      </c>
      <c r="I9" s="7">
        <v>57054</v>
      </c>
      <c r="J9" s="7">
        <v>57433</v>
      </c>
      <c r="K9" s="7">
        <v>57433</v>
      </c>
      <c r="L9" s="7">
        <v>62381</v>
      </c>
      <c r="M9" s="7">
        <v>60522</v>
      </c>
      <c r="N9" s="7">
        <v>61795</v>
      </c>
      <c r="O9" s="7">
        <v>50522</v>
      </c>
      <c r="P9" s="7">
        <v>50522</v>
      </c>
      <c r="Q9" s="7">
        <v>49310</v>
      </c>
      <c r="R9" s="7">
        <v>50278</v>
      </c>
      <c r="S9" s="7">
        <v>47184</v>
      </c>
      <c r="T9" s="7">
        <v>45080</v>
      </c>
      <c r="U9" s="7">
        <v>45080</v>
      </c>
      <c r="V9" s="7">
        <v>48863</v>
      </c>
      <c r="W9" s="7">
        <v>44089</v>
      </c>
      <c r="X9" s="7">
        <v>39130</v>
      </c>
      <c r="Y9" s="7">
        <v>47746</v>
      </c>
      <c r="Z9" s="7">
        <v>47746</v>
      </c>
      <c r="AA9" s="7">
        <v>44329</v>
      </c>
      <c r="AB9" s="7">
        <v>55945</v>
      </c>
      <c r="AC9" s="7">
        <v>54724</v>
      </c>
      <c r="AD9" s="7">
        <v>41894</v>
      </c>
      <c r="AE9" s="7">
        <v>41894</v>
      </c>
      <c r="AF9" s="7">
        <v>39853</v>
      </c>
      <c r="AG9" s="7">
        <v>43632</v>
      </c>
      <c r="AH9" s="7">
        <v>46669</v>
      </c>
      <c r="AI9" s="7">
        <v>47651</v>
      </c>
      <c r="AJ9" s="7">
        <v>47651</v>
      </c>
      <c r="AK9" s="7">
        <v>44104</v>
      </c>
      <c r="AL9" s="7">
        <v>46910</v>
      </c>
      <c r="AM9" s="7">
        <v>44012</v>
      </c>
      <c r="AN9" s="7">
        <v>43351</v>
      </c>
      <c r="AO9" s="7">
        <v>43351</v>
      </c>
      <c r="AP9" s="7">
        <v>46264</v>
      </c>
      <c r="AQ9" s="7">
        <v>39433</v>
      </c>
      <c r="AR9" s="7">
        <v>47336</v>
      </c>
      <c r="AS9" s="7">
        <v>43664</v>
      </c>
      <c r="AT9" s="7">
        <v>43664</v>
      </c>
      <c r="AU9" s="7">
        <v>49214</v>
      </c>
      <c r="AV9" s="7">
        <v>55637</v>
      </c>
      <c r="AW9" s="7">
        <v>51231</v>
      </c>
      <c r="AX9" s="7">
        <v>50563</v>
      </c>
      <c r="AY9" s="7">
        <v>50563</v>
      </c>
      <c r="AZ9" s="7">
        <v>64730</v>
      </c>
      <c r="BA9" s="7">
        <v>50622</v>
      </c>
      <c r="BB9" s="13">
        <v>49615</v>
      </c>
      <c r="BC9" s="13">
        <v>53095</v>
      </c>
      <c r="BD9" s="13">
        <v>53095</v>
      </c>
      <c r="BE9" s="13">
        <v>60962</v>
      </c>
      <c r="BF9" s="13">
        <v>59914</v>
      </c>
      <c r="BG9" s="13">
        <v>56630</v>
      </c>
      <c r="BH9" s="13">
        <v>54283</v>
      </c>
      <c r="BI9" s="13">
        <v>54283</v>
      </c>
      <c r="BJ9" s="13">
        <v>53960</v>
      </c>
      <c r="BK9" s="13">
        <v>61823</v>
      </c>
      <c r="BL9" s="13">
        <v>57310</v>
      </c>
    </row>
    <row r="10" spans="1:64" x14ac:dyDescent="0.25">
      <c r="A10" s="6" t="s">
        <v>63</v>
      </c>
      <c r="B10" s="7">
        <v>1109</v>
      </c>
      <c r="C10" s="7">
        <v>1237</v>
      </c>
      <c r="D10" s="7">
        <v>1858</v>
      </c>
      <c r="E10" s="7">
        <v>1824</v>
      </c>
      <c r="F10" s="7">
        <v>1824</v>
      </c>
      <c r="G10" s="7">
        <v>1366</v>
      </c>
      <c r="H10" s="7">
        <v>1901</v>
      </c>
      <c r="I10" s="7">
        <v>2148</v>
      </c>
      <c r="J10" s="7">
        <v>2051</v>
      </c>
      <c r="K10" s="7">
        <v>2051</v>
      </c>
      <c r="L10" s="7">
        <v>2135</v>
      </c>
      <c r="M10" s="7">
        <v>2191</v>
      </c>
      <c r="N10" s="7">
        <v>1845</v>
      </c>
      <c r="O10" s="7">
        <v>2093</v>
      </c>
      <c r="P10" s="7">
        <v>2093</v>
      </c>
      <c r="Q10" s="7">
        <v>2112</v>
      </c>
      <c r="R10" s="7">
        <v>2026</v>
      </c>
      <c r="S10" s="7">
        <v>1720</v>
      </c>
      <c r="T10" s="7">
        <v>1213</v>
      </c>
      <c r="U10" s="7">
        <v>1213</v>
      </c>
      <c r="V10" s="7">
        <v>1110</v>
      </c>
      <c r="W10" s="7">
        <v>966</v>
      </c>
      <c r="X10" s="7">
        <v>977</v>
      </c>
      <c r="Y10" s="7">
        <v>1311</v>
      </c>
      <c r="Z10" s="7">
        <v>1311</v>
      </c>
      <c r="AA10" s="7">
        <v>1278</v>
      </c>
      <c r="AB10" s="7">
        <v>1081</v>
      </c>
      <c r="AC10" s="7">
        <v>1046</v>
      </c>
      <c r="AD10" s="7">
        <v>1063</v>
      </c>
      <c r="AE10" s="7">
        <v>1063</v>
      </c>
      <c r="AF10" s="7">
        <v>1256</v>
      </c>
      <c r="AG10" s="7">
        <v>955</v>
      </c>
      <c r="AH10" s="7">
        <v>986</v>
      </c>
      <c r="AI10" s="7">
        <v>1380</v>
      </c>
      <c r="AJ10" s="7">
        <v>1380</v>
      </c>
      <c r="AK10" s="7">
        <v>1717</v>
      </c>
      <c r="AL10" s="7">
        <v>1909</v>
      </c>
      <c r="AM10" s="7">
        <v>2895</v>
      </c>
      <c r="AN10" s="7">
        <v>3093</v>
      </c>
      <c r="AO10" s="7">
        <v>3093</v>
      </c>
      <c r="AP10" s="7">
        <v>2574</v>
      </c>
      <c r="AQ10" s="7">
        <v>2353</v>
      </c>
      <c r="AR10" s="7">
        <v>2310</v>
      </c>
      <c r="AS10" s="7">
        <v>1980</v>
      </c>
      <c r="AT10" s="7">
        <v>1980</v>
      </c>
      <c r="AU10" s="7">
        <v>1925</v>
      </c>
      <c r="AV10" s="7">
        <v>1547</v>
      </c>
      <c r="AW10" s="7">
        <v>1340</v>
      </c>
      <c r="AX10" s="7">
        <v>1759</v>
      </c>
      <c r="AY10" s="7">
        <v>1759</v>
      </c>
      <c r="AZ10" s="7">
        <v>2270</v>
      </c>
      <c r="BA10" s="7">
        <v>2123</v>
      </c>
      <c r="BB10" s="13">
        <v>2025</v>
      </c>
      <c r="BC10" s="13">
        <v>1465</v>
      </c>
      <c r="BD10" s="13">
        <v>1465</v>
      </c>
      <c r="BE10" s="13">
        <v>1256</v>
      </c>
      <c r="BF10" s="13">
        <v>860</v>
      </c>
      <c r="BG10" s="13">
        <v>1724</v>
      </c>
      <c r="BH10" s="13">
        <v>1764</v>
      </c>
      <c r="BI10" s="13">
        <v>1764</v>
      </c>
      <c r="BJ10" s="13">
        <v>1712</v>
      </c>
      <c r="BK10" s="13">
        <v>1756</v>
      </c>
      <c r="BL10" s="13">
        <v>1683</v>
      </c>
    </row>
    <row r="11" spans="1:64" x14ac:dyDescent="0.25">
      <c r="A11" s="6" t="s">
        <v>90</v>
      </c>
      <c r="B11" s="7">
        <v>4842</v>
      </c>
      <c r="C11" s="7">
        <v>9137</v>
      </c>
      <c r="D11" s="7">
        <v>14407</v>
      </c>
      <c r="E11" s="7">
        <v>14647</v>
      </c>
      <c r="F11" s="7">
        <v>14647</v>
      </c>
      <c r="G11" s="7">
        <v>16924</v>
      </c>
      <c r="H11" s="7">
        <v>17469</v>
      </c>
      <c r="I11" s="7">
        <v>19961</v>
      </c>
      <c r="J11" s="7">
        <v>15544</v>
      </c>
      <c r="K11" s="7">
        <v>15544</v>
      </c>
      <c r="L11" s="7">
        <v>17285</v>
      </c>
      <c r="M11" s="7">
        <v>15733</v>
      </c>
      <c r="N11" s="7">
        <v>14970</v>
      </c>
      <c r="O11" s="7">
        <v>25978</v>
      </c>
      <c r="P11" s="7">
        <v>25978</v>
      </c>
      <c r="Q11" s="7">
        <v>24021</v>
      </c>
      <c r="R11" s="7">
        <v>20132</v>
      </c>
      <c r="S11" s="7">
        <v>32423</v>
      </c>
      <c r="T11" s="7">
        <v>21674</v>
      </c>
      <c r="U11" s="7">
        <v>21674</v>
      </c>
      <c r="V11" s="7">
        <v>8911</v>
      </c>
      <c r="W11" s="7">
        <v>5787</v>
      </c>
      <c r="X11" s="7">
        <v>5394</v>
      </c>
      <c r="Y11" s="7">
        <v>6053</v>
      </c>
      <c r="Z11" s="7">
        <v>6053</v>
      </c>
      <c r="AA11" s="7">
        <v>8235</v>
      </c>
      <c r="AB11" s="7">
        <v>9132</v>
      </c>
      <c r="AC11" s="7">
        <v>4425</v>
      </c>
      <c r="AD11" s="7">
        <v>5196</v>
      </c>
      <c r="AE11" s="7">
        <v>5196</v>
      </c>
      <c r="AF11" s="7">
        <v>5266</v>
      </c>
      <c r="AG11" s="7">
        <v>3288</v>
      </c>
      <c r="AH11" s="7">
        <v>2579</v>
      </c>
      <c r="AI11" s="7">
        <v>7681</v>
      </c>
      <c r="AJ11" s="7">
        <v>7681</v>
      </c>
      <c r="AK11" s="7">
        <v>9254</v>
      </c>
      <c r="AL11" s="7">
        <v>10419</v>
      </c>
      <c r="AM11" s="7">
        <v>10289</v>
      </c>
      <c r="AN11" s="7">
        <v>10709</v>
      </c>
      <c r="AO11" s="7">
        <v>10709</v>
      </c>
      <c r="AP11" s="7">
        <v>10962</v>
      </c>
      <c r="AQ11" s="7">
        <v>11314</v>
      </c>
      <c r="AR11" s="7">
        <v>11362</v>
      </c>
      <c r="AS11" s="7">
        <v>10003</v>
      </c>
      <c r="AT11" s="7">
        <v>10003</v>
      </c>
      <c r="AU11" s="7">
        <v>7725</v>
      </c>
      <c r="AV11" s="7">
        <v>6080</v>
      </c>
      <c r="AW11" s="7">
        <v>6337</v>
      </c>
      <c r="AX11" s="7">
        <v>8320</v>
      </c>
      <c r="AY11" s="7">
        <v>8320</v>
      </c>
      <c r="AZ11" s="7">
        <v>8852</v>
      </c>
      <c r="BA11" s="7">
        <v>16611</v>
      </c>
      <c r="BB11" s="13">
        <v>18764</v>
      </c>
      <c r="BC11" s="13">
        <v>19998</v>
      </c>
      <c r="BD11" s="13">
        <v>19998</v>
      </c>
      <c r="BE11" s="13">
        <v>16402</v>
      </c>
      <c r="BF11" s="13">
        <v>14672</v>
      </c>
      <c r="BG11" s="13">
        <v>12760</v>
      </c>
      <c r="BH11" s="13">
        <v>9090</v>
      </c>
      <c r="BI11" s="13">
        <v>9090</v>
      </c>
      <c r="BJ11" s="13">
        <v>9303</v>
      </c>
      <c r="BK11" s="13">
        <v>11457</v>
      </c>
      <c r="BL11" s="13">
        <v>11105</v>
      </c>
    </row>
    <row r="12" spans="1:64" x14ac:dyDescent="0.25">
      <c r="A12" s="6" t="s">
        <v>91</v>
      </c>
      <c r="B12" s="7">
        <v>896</v>
      </c>
      <c r="C12" s="7">
        <v>1152</v>
      </c>
      <c r="D12" s="7">
        <v>1054</v>
      </c>
      <c r="E12" s="7">
        <v>1862</v>
      </c>
      <c r="F12" s="7">
        <v>1862</v>
      </c>
      <c r="G12" s="7">
        <v>1254</v>
      </c>
      <c r="H12" s="7">
        <v>1182</v>
      </c>
      <c r="I12" s="7">
        <v>1435</v>
      </c>
      <c r="J12" s="7">
        <v>1107</v>
      </c>
      <c r="K12" s="7">
        <v>1107</v>
      </c>
      <c r="L12" s="7">
        <v>1617</v>
      </c>
      <c r="M12" s="7">
        <v>2102</v>
      </c>
      <c r="N12" s="7">
        <v>1891</v>
      </c>
      <c r="O12" s="7">
        <v>2481</v>
      </c>
      <c r="P12" s="7">
        <v>2481</v>
      </c>
      <c r="Q12" s="7">
        <v>3286</v>
      </c>
      <c r="R12" s="7">
        <v>3075</v>
      </c>
      <c r="S12" s="7">
        <v>2666</v>
      </c>
      <c r="T12" s="7">
        <v>1779</v>
      </c>
      <c r="U12" s="7">
        <v>1779</v>
      </c>
      <c r="V12" s="7">
        <v>2815</v>
      </c>
      <c r="W12" s="7">
        <v>2701</v>
      </c>
      <c r="X12" s="7">
        <v>2252</v>
      </c>
      <c r="Y12" s="7">
        <v>2567</v>
      </c>
      <c r="Z12" s="7">
        <v>2567</v>
      </c>
      <c r="AA12" s="7">
        <v>2778</v>
      </c>
      <c r="AB12" s="7">
        <v>3773</v>
      </c>
      <c r="AC12" s="7">
        <v>4067</v>
      </c>
      <c r="AD12" s="7">
        <v>3938</v>
      </c>
      <c r="AE12" s="7">
        <v>3938</v>
      </c>
      <c r="AF12" s="7">
        <v>4704</v>
      </c>
      <c r="AG12" s="7">
        <v>4680</v>
      </c>
      <c r="AH12" s="7">
        <v>4033</v>
      </c>
      <c r="AI12" s="7">
        <v>2595</v>
      </c>
      <c r="AJ12" s="7">
        <v>2595</v>
      </c>
      <c r="AK12" s="7">
        <v>2850</v>
      </c>
      <c r="AL12" s="7">
        <v>2335</v>
      </c>
      <c r="AM12" s="7">
        <v>1731</v>
      </c>
      <c r="AN12" s="7">
        <v>3109</v>
      </c>
      <c r="AO12" s="7">
        <v>3109</v>
      </c>
      <c r="AP12" s="7">
        <v>2443</v>
      </c>
      <c r="AQ12" s="7">
        <v>2374</v>
      </c>
      <c r="AR12" s="7">
        <v>2646</v>
      </c>
      <c r="AS12" s="7">
        <v>2642</v>
      </c>
      <c r="AT12" s="7">
        <v>2642</v>
      </c>
      <c r="AU12" s="7">
        <v>4418</v>
      </c>
      <c r="AV12" s="7">
        <v>3499</v>
      </c>
      <c r="AW12" s="7">
        <v>3480</v>
      </c>
      <c r="AX12" s="7">
        <v>4214</v>
      </c>
      <c r="AY12" s="7">
        <v>4214</v>
      </c>
      <c r="AZ12" s="7">
        <v>4239</v>
      </c>
      <c r="BA12" s="7">
        <v>4493</v>
      </c>
      <c r="BB12" s="13">
        <v>4557</v>
      </c>
      <c r="BC12" s="13">
        <v>3649</v>
      </c>
      <c r="BD12" s="13">
        <v>3649</v>
      </c>
      <c r="BE12" s="13">
        <v>4550</v>
      </c>
      <c r="BF12" s="13">
        <v>4795</v>
      </c>
      <c r="BG12" s="13">
        <v>5477</v>
      </c>
      <c r="BH12" s="13">
        <v>5432</v>
      </c>
      <c r="BI12" s="13">
        <v>5432</v>
      </c>
      <c r="BJ12" s="13">
        <v>7421</v>
      </c>
      <c r="BK12" s="13">
        <v>9197</v>
      </c>
      <c r="BL12" s="13">
        <v>7269</v>
      </c>
    </row>
    <row r="13" spans="1:64" x14ac:dyDescent="0.25">
      <c r="A13" s="6" t="s">
        <v>92</v>
      </c>
      <c r="B13" s="7">
        <v>105517</v>
      </c>
      <c r="C13" s="7">
        <v>110685</v>
      </c>
      <c r="D13" s="7">
        <v>116151</v>
      </c>
      <c r="E13" s="7">
        <v>126220</v>
      </c>
      <c r="F13" s="7">
        <v>126220</v>
      </c>
      <c r="G13" s="7">
        <v>134900</v>
      </c>
      <c r="H13" s="7">
        <v>200363</v>
      </c>
      <c r="I13" s="7">
        <v>208352</v>
      </c>
      <c r="J13" s="7">
        <v>218508</v>
      </c>
      <c r="K13" s="7">
        <v>218508</v>
      </c>
      <c r="L13" s="7">
        <v>217199</v>
      </c>
      <c r="M13" s="7">
        <v>215474</v>
      </c>
      <c r="N13" s="7">
        <v>217609</v>
      </c>
      <c r="O13" s="7">
        <v>221855</v>
      </c>
      <c r="P13" s="7">
        <v>221855</v>
      </c>
      <c r="Q13" s="7">
        <v>227668</v>
      </c>
      <c r="R13" s="7">
        <v>229628</v>
      </c>
      <c r="S13" s="7">
        <v>199550</v>
      </c>
      <c r="T13" s="7">
        <v>198313</v>
      </c>
      <c r="U13" s="7">
        <v>198313</v>
      </c>
      <c r="V13" s="7">
        <v>223181</v>
      </c>
      <c r="W13" s="7">
        <v>223192</v>
      </c>
      <c r="X13" s="7">
        <v>224689</v>
      </c>
      <c r="Y13" s="7">
        <v>225094</v>
      </c>
      <c r="Z13" s="7">
        <v>225094</v>
      </c>
      <c r="AA13" s="7">
        <v>231076</v>
      </c>
      <c r="AB13" s="7">
        <v>240550</v>
      </c>
      <c r="AC13" s="7">
        <v>244090</v>
      </c>
      <c r="AD13" s="7">
        <v>250128</v>
      </c>
      <c r="AE13" s="7">
        <v>250128</v>
      </c>
      <c r="AF13" s="7">
        <v>250674</v>
      </c>
      <c r="AG13" s="7">
        <v>251358</v>
      </c>
      <c r="AH13" s="7">
        <v>253634</v>
      </c>
      <c r="AI13" s="7">
        <v>258372</v>
      </c>
      <c r="AJ13" s="7">
        <v>258372</v>
      </c>
      <c r="AK13" s="7">
        <v>265213</v>
      </c>
      <c r="AL13" s="7">
        <v>266901</v>
      </c>
      <c r="AM13" s="7">
        <v>271335</v>
      </c>
      <c r="AN13" s="7">
        <v>272761</v>
      </c>
      <c r="AO13" s="7">
        <v>272761</v>
      </c>
      <c r="AP13" s="7">
        <v>272424</v>
      </c>
      <c r="AQ13" s="7">
        <v>277536</v>
      </c>
      <c r="AR13" s="7">
        <v>280424</v>
      </c>
      <c r="AS13" s="7">
        <v>282557</v>
      </c>
      <c r="AT13" s="7">
        <v>282557</v>
      </c>
      <c r="AU13" s="7">
        <v>284839</v>
      </c>
      <c r="AV13" s="7">
        <v>288136</v>
      </c>
      <c r="AW13" s="7">
        <v>290262</v>
      </c>
      <c r="AX13" s="7">
        <v>291070</v>
      </c>
      <c r="AY13" s="7">
        <v>291070</v>
      </c>
      <c r="AZ13" s="7">
        <v>294043</v>
      </c>
      <c r="BA13" s="7">
        <v>229936</v>
      </c>
      <c r="BB13" s="13">
        <v>235846</v>
      </c>
      <c r="BC13" s="13">
        <v>257527</v>
      </c>
      <c r="BD13" s="13">
        <v>257527</v>
      </c>
      <c r="BE13" s="13">
        <v>258966</v>
      </c>
      <c r="BF13" s="13">
        <v>260776</v>
      </c>
      <c r="BG13" s="13">
        <v>264525</v>
      </c>
      <c r="BH13" s="13">
        <v>266265</v>
      </c>
      <c r="BI13" s="13">
        <v>266265</v>
      </c>
      <c r="BJ13" s="13">
        <v>269612</v>
      </c>
      <c r="BK13" s="13">
        <v>272871</v>
      </c>
      <c r="BL13" s="13">
        <v>278736</v>
      </c>
    </row>
    <row r="14" spans="1:64" x14ac:dyDescent="0.25">
      <c r="A14" s="6" t="s">
        <v>93</v>
      </c>
      <c r="B14" s="7">
        <v>15479</v>
      </c>
      <c r="C14" s="7">
        <v>17874</v>
      </c>
      <c r="D14" s="7">
        <v>19563</v>
      </c>
      <c r="E14" s="7">
        <v>26033</v>
      </c>
      <c r="F14" s="7">
        <v>26033</v>
      </c>
      <c r="G14" s="7">
        <v>31092</v>
      </c>
      <c r="H14" s="7">
        <v>29218</v>
      </c>
      <c r="I14" s="7">
        <v>30129</v>
      </c>
      <c r="J14" s="7">
        <v>41422</v>
      </c>
      <c r="K14" s="7">
        <v>41422</v>
      </c>
      <c r="L14" s="7">
        <v>43130</v>
      </c>
      <c r="M14" s="7">
        <v>44520</v>
      </c>
      <c r="N14" s="7">
        <v>47279</v>
      </c>
      <c r="O14" s="7">
        <v>56415</v>
      </c>
      <c r="P14" s="7">
        <v>56415</v>
      </c>
      <c r="Q14" s="7">
        <v>58359</v>
      </c>
      <c r="R14" s="7">
        <v>62511</v>
      </c>
      <c r="S14" s="7">
        <v>30078</v>
      </c>
      <c r="T14" s="7">
        <v>30507</v>
      </c>
      <c r="U14" s="7">
        <v>30507</v>
      </c>
      <c r="V14" s="7">
        <v>55033</v>
      </c>
      <c r="W14" s="7">
        <v>54101</v>
      </c>
      <c r="X14" s="7">
        <v>55339</v>
      </c>
      <c r="Y14" s="7">
        <v>54327</v>
      </c>
      <c r="Z14" s="7">
        <v>54327</v>
      </c>
      <c r="AA14" s="7">
        <v>55560</v>
      </c>
      <c r="AB14" s="7">
        <v>57207</v>
      </c>
      <c r="AC14" s="7">
        <v>59310</v>
      </c>
      <c r="AD14" s="7">
        <v>62056</v>
      </c>
      <c r="AE14" s="7">
        <v>62056</v>
      </c>
      <c r="AF14" s="7">
        <v>63966</v>
      </c>
      <c r="AG14" s="7">
        <v>67302</v>
      </c>
      <c r="AH14" s="7">
        <v>71594</v>
      </c>
      <c r="AI14" s="7">
        <v>76081</v>
      </c>
      <c r="AJ14" s="7">
        <v>76081</v>
      </c>
      <c r="AK14" s="7">
        <v>80345</v>
      </c>
      <c r="AL14" s="7">
        <v>82119</v>
      </c>
      <c r="AM14" s="7">
        <v>82002</v>
      </c>
      <c r="AN14" s="7">
        <v>81075</v>
      </c>
      <c r="AO14" s="7">
        <v>81075</v>
      </c>
      <c r="AP14" s="7">
        <v>82733</v>
      </c>
      <c r="AQ14" s="7">
        <v>83349</v>
      </c>
      <c r="AR14" s="7">
        <v>84171</v>
      </c>
      <c r="AS14" s="7">
        <v>86178</v>
      </c>
      <c r="AT14" s="7">
        <v>86178</v>
      </c>
      <c r="AU14" s="7">
        <v>86851</v>
      </c>
      <c r="AV14" s="7">
        <v>89078</v>
      </c>
      <c r="AW14" s="7">
        <v>88882</v>
      </c>
      <c r="AX14" s="7">
        <v>86506</v>
      </c>
      <c r="AY14" s="7">
        <v>86506</v>
      </c>
      <c r="AZ14" s="7">
        <v>87816</v>
      </c>
      <c r="BA14" s="7">
        <v>21581</v>
      </c>
      <c r="BB14" s="13">
        <v>24311</v>
      </c>
      <c r="BC14" s="13">
        <v>22823</v>
      </c>
      <c r="BD14" s="13">
        <v>22823</v>
      </c>
      <c r="BE14" s="13">
        <v>22234</v>
      </c>
      <c r="BF14" s="13">
        <v>21808</v>
      </c>
      <c r="BG14" s="13">
        <v>21857</v>
      </c>
      <c r="BH14" s="13">
        <v>20936</v>
      </c>
      <c r="BI14" s="13">
        <v>20936</v>
      </c>
      <c r="BJ14" s="13">
        <v>20203</v>
      </c>
      <c r="BK14" s="13">
        <v>19483</v>
      </c>
      <c r="BL14" s="13">
        <v>18793</v>
      </c>
    </row>
    <row r="15" spans="1:64" x14ac:dyDescent="0.25">
      <c r="A15" s="6" t="s">
        <v>89</v>
      </c>
      <c r="B15" s="7">
        <v>3128</v>
      </c>
      <c r="C15" s="7">
        <v>3128</v>
      </c>
      <c r="D15" s="7">
        <v>3128</v>
      </c>
      <c r="E15" s="7">
        <v>3128</v>
      </c>
      <c r="F15" s="7">
        <v>3128</v>
      </c>
      <c r="G15" s="7">
        <v>3128</v>
      </c>
      <c r="H15" s="7">
        <v>1528</v>
      </c>
      <c r="I15" s="7">
        <v>1178</v>
      </c>
      <c r="J15" s="7">
        <v>1178</v>
      </c>
      <c r="K15" s="7">
        <v>1178</v>
      </c>
      <c r="L15" s="7">
        <v>1328</v>
      </c>
      <c r="M15" s="7">
        <v>1328</v>
      </c>
      <c r="N15" s="7">
        <v>1128</v>
      </c>
      <c r="O15" s="7">
        <v>12179</v>
      </c>
      <c r="P15" s="7">
        <v>12179</v>
      </c>
      <c r="Q15" s="7">
        <v>12179</v>
      </c>
      <c r="R15" s="7">
        <v>12179</v>
      </c>
      <c r="S15" s="7">
        <v>12179</v>
      </c>
      <c r="T15" s="7">
        <v>8496</v>
      </c>
      <c r="U15" s="7">
        <v>8496</v>
      </c>
      <c r="V15" s="7">
        <v>9775</v>
      </c>
      <c r="W15" s="7">
        <v>9264</v>
      </c>
      <c r="X15" s="7">
        <v>8654</v>
      </c>
      <c r="Y15" s="7">
        <v>4980</v>
      </c>
      <c r="Z15" s="7">
        <v>4980</v>
      </c>
      <c r="AA15" s="7">
        <v>3735</v>
      </c>
      <c r="AB15" s="7">
        <v>3120</v>
      </c>
      <c r="AC15" s="7">
        <v>2163</v>
      </c>
      <c r="AD15" s="7">
        <v>1224</v>
      </c>
      <c r="AE15" s="7">
        <v>1224</v>
      </c>
      <c r="AF15" s="7">
        <v>1206</v>
      </c>
      <c r="AG15" s="7">
        <v>1169</v>
      </c>
      <c r="AH15" s="7">
        <v>1151</v>
      </c>
      <c r="AI15" s="7">
        <v>1128</v>
      </c>
      <c r="AJ15" s="7">
        <v>1128</v>
      </c>
      <c r="AK15" s="7">
        <v>1348</v>
      </c>
      <c r="AL15" s="7">
        <v>1348</v>
      </c>
      <c r="AM15" s="7">
        <v>770</v>
      </c>
      <c r="AN15" s="7">
        <v>220</v>
      </c>
      <c r="AO15" s="7">
        <v>220</v>
      </c>
      <c r="AP15" s="7">
        <v>220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 t="s">
        <v>69</v>
      </c>
      <c r="BC15" s="13" t="s">
        <v>69</v>
      </c>
      <c r="BD15" s="13" t="s">
        <v>69</v>
      </c>
      <c r="BE15" s="13">
        <v>0</v>
      </c>
      <c r="BF15" s="13">
        <v>0</v>
      </c>
      <c r="BG15" s="13" t="s">
        <v>69</v>
      </c>
      <c r="BH15" s="13" t="s">
        <v>69</v>
      </c>
      <c r="BI15" s="13" t="s">
        <v>69</v>
      </c>
      <c r="BJ15" s="13" t="s">
        <v>69</v>
      </c>
      <c r="BK15" s="13" t="s">
        <v>69</v>
      </c>
      <c r="BL15" s="13">
        <v>0</v>
      </c>
    </row>
    <row r="16" spans="1:64" x14ac:dyDescent="0.25">
      <c r="A16" s="6" t="s">
        <v>94</v>
      </c>
      <c r="B16" s="7">
        <v>3992</v>
      </c>
      <c r="C16" s="7">
        <v>4740</v>
      </c>
      <c r="D16" s="7">
        <v>4754</v>
      </c>
      <c r="E16" s="7">
        <v>9567</v>
      </c>
      <c r="F16" s="7">
        <v>9567</v>
      </c>
      <c r="G16" s="7">
        <v>12894</v>
      </c>
      <c r="H16" s="7">
        <v>12059</v>
      </c>
      <c r="I16" s="7">
        <v>12205</v>
      </c>
      <c r="J16" s="7">
        <v>23248</v>
      </c>
      <c r="K16" s="7">
        <v>23248</v>
      </c>
      <c r="L16" s="7">
        <v>23457</v>
      </c>
      <c r="M16" s="7">
        <v>23563</v>
      </c>
      <c r="N16" s="7">
        <v>23670</v>
      </c>
      <c r="O16" s="7">
        <v>20038</v>
      </c>
      <c r="P16" s="7">
        <v>20038</v>
      </c>
      <c r="Q16" s="7">
        <v>19681</v>
      </c>
      <c r="R16" s="7">
        <v>21643</v>
      </c>
      <c r="S16" s="7">
        <v>9868</v>
      </c>
      <c r="T16" s="7">
        <v>13421</v>
      </c>
      <c r="U16" s="7">
        <v>13421</v>
      </c>
      <c r="V16" s="7">
        <v>11530</v>
      </c>
      <c r="W16" s="7">
        <v>10359</v>
      </c>
      <c r="X16" s="7">
        <v>9359</v>
      </c>
      <c r="Y16" s="7">
        <v>9509</v>
      </c>
      <c r="Z16" s="7">
        <v>9509</v>
      </c>
      <c r="AA16" s="7">
        <v>9061</v>
      </c>
      <c r="AB16" s="7">
        <v>7829</v>
      </c>
      <c r="AC16" s="7">
        <v>7435</v>
      </c>
      <c r="AD16" s="7">
        <v>7566</v>
      </c>
      <c r="AE16" s="7">
        <v>7566</v>
      </c>
      <c r="AF16" s="7">
        <v>7099</v>
      </c>
      <c r="AG16" s="7">
        <v>7152</v>
      </c>
      <c r="AH16" s="7">
        <v>7542</v>
      </c>
      <c r="AI16" s="7">
        <v>7342</v>
      </c>
      <c r="AJ16" s="7">
        <v>7342</v>
      </c>
      <c r="AK16" s="7">
        <v>8644</v>
      </c>
      <c r="AL16" s="7">
        <v>8078</v>
      </c>
      <c r="AM16" s="7">
        <v>7153</v>
      </c>
      <c r="AN16" s="7">
        <v>7887</v>
      </c>
      <c r="AO16" s="7">
        <v>7887</v>
      </c>
      <c r="AP16" s="7">
        <v>7956</v>
      </c>
      <c r="AQ16" s="7">
        <v>7616</v>
      </c>
      <c r="AR16" s="7">
        <v>7287</v>
      </c>
      <c r="AS16" s="7">
        <v>8213</v>
      </c>
      <c r="AT16" s="7">
        <v>8213</v>
      </c>
      <c r="AU16" s="7">
        <v>8168</v>
      </c>
      <c r="AV16" s="7">
        <v>8344</v>
      </c>
      <c r="AW16" s="7">
        <v>8498</v>
      </c>
      <c r="AX16" s="7">
        <v>9243</v>
      </c>
      <c r="AY16" s="7">
        <v>9243</v>
      </c>
      <c r="AZ16" s="7">
        <v>10512</v>
      </c>
      <c r="BA16" s="7">
        <v>621</v>
      </c>
      <c r="BB16" s="7" t="s">
        <v>69</v>
      </c>
      <c r="BC16" s="7" t="s">
        <v>69</v>
      </c>
      <c r="BD16" s="13" t="s">
        <v>69</v>
      </c>
      <c r="BE16" s="13">
        <v>0</v>
      </c>
      <c r="BF16" s="13">
        <v>0</v>
      </c>
      <c r="BG16" s="13" t="s">
        <v>69</v>
      </c>
      <c r="BH16" s="13" t="s">
        <v>69</v>
      </c>
      <c r="BI16" s="13" t="s">
        <v>69</v>
      </c>
      <c r="BJ16" s="13" t="s">
        <v>69</v>
      </c>
      <c r="BK16" s="13" t="s">
        <v>69</v>
      </c>
      <c r="BL16" s="13">
        <v>0</v>
      </c>
    </row>
    <row r="17" spans="1:64" x14ac:dyDescent="0.25">
      <c r="A17" s="6" t="s">
        <v>90</v>
      </c>
      <c r="B17" s="7" t="s">
        <v>69</v>
      </c>
      <c r="C17" s="7" t="s">
        <v>69</v>
      </c>
      <c r="D17" s="7" t="s">
        <v>69</v>
      </c>
      <c r="E17" s="7" t="s">
        <v>69</v>
      </c>
      <c r="F17" s="7" t="s">
        <v>69</v>
      </c>
      <c r="G17" s="7" t="s">
        <v>69</v>
      </c>
      <c r="H17" s="7" t="s">
        <v>69</v>
      </c>
      <c r="I17" s="7" t="s">
        <v>69</v>
      </c>
      <c r="J17" s="7" t="s">
        <v>69</v>
      </c>
      <c r="K17" s="7" t="s">
        <v>69</v>
      </c>
      <c r="L17" s="7" t="s">
        <v>69</v>
      </c>
      <c r="M17" s="7" t="s">
        <v>69</v>
      </c>
      <c r="N17" s="7" t="s">
        <v>69</v>
      </c>
      <c r="O17" s="7" t="s">
        <v>69</v>
      </c>
      <c r="P17" s="7" t="s">
        <v>69</v>
      </c>
      <c r="Q17" s="7" t="s">
        <v>69</v>
      </c>
      <c r="R17" s="7" t="s">
        <v>69</v>
      </c>
      <c r="S17" s="7" t="s">
        <v>69</v>
      </c>
      <c r="T17" s="7" t="s">
        <v>69</v>
      </c>
      <c r="U17" s="7" t="s">
        <v>69</v>
      </c>
      <c r="V17" s="7" t="s">
        <v>69</v>
      </c>
      <c r="W17" s="7" t="s">
        <v>69</v>
      </c>
      <c r="X17" s="7" t="s">
        <v>69</v>
      </c>
      <c r="Y17" s="7" t="s">
        <v>69</v>
      </c>
      <c r="Z17" s="7" t="s">
        <v>69</v>
      </c>
      <c r="AA17" s="7" t="s">
        <v>69</v>
      </c>
      <c r="AB17" s="7" t="s">
        <v>69</v>
      </c>
      <c r="AC17" s="7" t="s">
        <v>69</v>
      </c>
      <c r="AD17" s="7" t="s">
        <v>69</v>
      </c>
      <c r="AE17" s="7" t="s">
        <v>69</v>
      </c>
      <c r="AF17" s="7" t="s">
        <v>69</v>
      </c>
      <c r="AG17" s="7" t="s">
        <v>69</v>
      </c>
      <c r="AH17" s="7" t="s">
        <v>69</v>
      </c>
      <c r="AI17" s="7" t="s">
        <v>69</v>
      </c>
      <c r="AJ17" s="7" t="s">
        <v>69</v>
      </c>
      <c r="AK17" s="7" t="s">
        <v>69</v>
      </c>
      <c r="AL17" s="7" t="s">
        <v>69</v>
      </c>
      <c r="AM17" s="7" t="s">
        <v>69</v>
      </c>
      <c r="AN17" s="7" t="s">
        <v>69</v>
      </c>
      <c r="AO17" s="7" t="s">
        <v>69</v>
      </c>
      <c r="AP17" s="7" t="s">
        <v>69</v>
      </c>
      <c r="AQ17" s="7" t="s">
        <v>69</v>
      </c>
      <c r="AR17" s="7" t="s">
        <v>69</v>
      </c>
      <c r="AS17" s="7" t="s">
        <v>69</v>
      </c>
      <c r="AT17" s="7" t="s">
        <v>69</v>
      </c>
      <c r="AU17" s="7" t="s">
        <v>69</v>
      </c>
      <c r="AV17" s="7" t="s">
        <v>69</v>
      </c>
      <c r="AW17" s="7" t="s">
        <v>69</v>
      </c>
      <c r="AX17" s="7" t="s">
        <v>69</v>
      </c>
      <c r="AY17" s="7" t="s">
        <v>69</v>
      </c>
      <c r="AZ17" s="7" t="s">
        <v>69</v>
      </c>
      <c r="BA17" s="7" t="s">
        <v>69</v>
      </c>
      <c r="BB17" s="7">
        <v>3133</v>
      </c>
      <c r="BC17" s="13">
        <v>3249</v>
      </c>
      <c r="BD17" s="13">
        <v>3249</v>
      </c>
      <c r="BE17" s="13">
        <v>3345</v>
      </c>
      <c r="BF17" s="13">
        <v>3435</v>
      </c>
      <c r="BG17" s="13">
        <v>3513</v>
      </c>
      <c r="BH17" s="13">
        <v>3573</v>
      </c>
      <c r="BI17" s="13">
        <v>3573</v>
      </c>
      <c r="BJ17" s="13">
        <v>3625</v>
      </c>
      <c r="BK17" s="13">
        <v>3676</v>
      </c>
      <c r="BL17" s="13">
        <v>4199</v>
      </c>
    </row>
    <row r="18" spans="1:64" x14ac:dyDescent="0.25">
      <c r="A18" s="6" t="s">
        <v>95</v>
      </c>
      <c r="B18" s="7">
        <v>8359</v>
      </c>
      <c r="C18" s="7">
        <v>10006</v>
      </c>
      <c r="D18" s="7">
        <v>11681</v>
      </c>
      <c r="E18" s="7">
        <v>13338</v>
      </c>
      <c r="F18" s="7">
        <v>13338</v>
      </c>
      <c r="G18" s="7">
        <v>15070</v>
      </c>
      <c r="H18" s="7">
        <v>15631</v>
      </c>
      <c r="I18" s="7">
        <v>16746</v>
      </c>
      <c r="J18" s="7">
        <v>16996</v>
      </c>
      <c r="K18" s="7">
        <v>16996</v>
      </c>
      <c r="L18" s="7">
        <v>18345</v>
      </c>
      <c r="M18" s="7">
        <v>19629</v>
      </c>
      <c r="N18" s="7">
        <v>22481</v>
      </c>
      <c r="O18" s="7">
        <v>24198</v>
      </c>
      <c r="P18" s="7">
        <v>24198</v>
      </c>
      <c r="Q18" s="7">
        <v>26499</v>
      </c>
      <c r="R18" s="7">
        <v>28689</v>
      </c>
      <c r="S18" s="7">
        <v>8031</v>
      </c>
      <c r="T18" s="7">
        <v>8590</v>
      </c>
      <c r="U18" s="7">
        <v>8590</v>
      </c>
      <c r="V18" s="7">
        <v>33728</v>
      </c>
      <c r="W18" s="7">
        <v>34478</v>
      </c>
      <c r="X18" s="7">
        <v>37326</v>
      </c>
      <c r="Y18" s="7">
        <v>39838</v>
      </c>
      <c r="Z18" s="7">
        <v>39838</v>
      </c>
      <c r="AA18" s="7">
        <v>42764</v>
      </c>
      <c r="AB18" s="7">
        <v>46258</v>
      </c>
      <c r="AC18" s="7">
        <v>49712</v>
      </c>
      <c r="AD18" s="7">
        <v>53266</v>
      </c>
      <c r="AE18" s="7">
        <v>53266</v>
      </c>
      <c r="AF18" s="7">
        <v>55661</v>
      </c>
      <c r="AG18" s="7">
        <v>58981</v>
      </c>
      <c r="AH18" s="7">
        <v>62901</v>
      </c>
      <c r="AI18" s="7">
        <v>67611</v>
      </c>
      <c r="AJ18" s="7">
        <v>67611</v>
      </c>
      <c r="AK18" s="7">
        <v>70353</v>
      </c>
      <c r="AL18" s="7">
        <v>72693</v>
      </c>
      <c r="AM18" s="7">
        <v>74079</v>
      </c>
      <c r="AN18" s="7">
        <v>72968</v>
      </c>
      <c r="AO18" s="7">
        <v>72968</v>
      </c>
      <c r="AP18" s="7">
        <v>74557</v>
      </c>
      <c r="AQ18" s="7">
        <v>75733</v>
      </c>
      <c r="AR18" s="7">
        <v>76884</v>
      </c>
      <c r="AS18" s="7">
        <v>77965</v>
      </c>
      <c r="AT18" s="7">
        <v>77965</v>
      </c>
      <c r="AU18" s="7">
        <v>78683</v>
      </c>
      <c r="AV18" s="7">
        <v>80734</v>
      </c>
      <c r="AW18" s="7">
        <v>80384</v>
      </c>
      <c r="AX18" s="7">
        <v>77263</v>
      </c>
      <c r="AY18" s="7">
        <v>77263</v>
      </c>
      <c r="AZ18" s="7">
        <v>77304</v>
      </c>
      <c r="BA18" s="7">
        <v>20960</v>
      </c>
      <c r="BB18" s="7">
        <v>21178</v>
      </c>
      <c r="BC18" s="13">
        <v>19574</v>
      </c>
      <c r="BD18" s="13">
        <v>19574</v>
      </c>
      <c r="BE18" s="13">
        <v>18889</v>
      </c>
      <c r="BF18" s="13">
        <v>18373</v>
      </c>
      <c r="BG18" s="13">
        <v>18344</v>
      </c>
      <c r="BH18" s="13">
        <v>17363</v>
      </c>
      <c r="BI18" s="13">
        <v>17363</v>
      </c>
      <c r="BJ18" s="13">
        <v>16578</v>
      </c>
      <c r="BK18" s="13">
        <v>15807</v>
      </c>
      <c r="BL18" s="13">
        <v>14594</v>
      </c>
    </row>
    <row r="19" spans="1:64" x14ac:dyDescent="0.25">
      <c r="A19" s="6" t="s">
        <v>96</v>
      </c>
      <c r="B19" s="7">
        <v>184</v>
      </c>
      <c r="C19" s="7">
        <v>184</v>
      </c>
      <c r="D19" s="7">
        <v>184</v>
      </c>
      <c r="E19" s="7">
        <v>184</v>
      </c>
      <c r="F19" s="7">
        <v>184</v>
      </c>
      <c r="G19" s="7">
        <v>184</v>
      </c>
      <c r="H19" s="7">
        <v>184</v>
      </c>
      <c r="I19" s="7">
        <v>184</v>
      </c>
      <c r="J19" s="7">
        <v>184</v>
      </c>
      <c r="K19" s="7">
        <v>184</v>
      </c>
      <c r="L19" s="7">
        <v>184</v>
      </c>
      <c r="M19" s="7">
        <v>184</v>
      </c>
      <c r="N19" s="7">
        <v>184</v>
      </c>
      <c r="O19" s="7">
        <v>184</v>
      </c>
      <c r="P19" s="7">
        <v>184</v>
      </c>
      <c r="Q19" s="7">
        <v>184</v>
      </c>
      <c r="R19" s="7">
        <v>184</v>
      </c>
      <c r="S19" s="7">
        <v>184</v>
      </c>
      <c r="T19" s="7">
        <v>184</v>
      </c>
      <c r="U19" s="7">
        <v>184</v>
      </c>
      <c r="V19" s="7">
        <v>184</v>
      </c>
      <c r="W19" s="7">
        <v>181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 t="s">
        <v>69</v>
      </c>
      <c r="BC19" s="13" t="s">
        <v>69</v>
      </c>
      <c r="BD19" s="13" t="s">
        <v>69</v>
      </c>
      <c r="BE19" s="13">
        <v>0</v>
      </c>
      <c r="BF19" s="13">
        <v>0</v>
      </c>
      <c r="BG19" s="13" t="s">
        <v>69</v>
      </c>
      <c r="BH19" s="13" t="s">
        <v>69</v>
      </c>
      <c r="BI19" s="13" t="s">
        <v>69</v>
      </c>
      <c r="BJ19" s="13" t="s">
        <v>69</v>
      </c>
      <c r="BK19" s="13" t="s">
        <v>69</v>
      </c>
      <c r="BL19" s="13">
        <v>0</v>
      </c>
    </row>
    <row r="20" spans="1:64" x14ac:dyDescent="0.25">
      <c r="A20" s="6" t="s">
        <v>97</v>
      </c>
      <c r="B20" s="7">
        <v>53827</v>
      </c>
      <c r="C20" s="7">
        <v>55305</v>
      </c>
      <c r="D20" s="7">
        <v>56929</v>
      </c>
      <c r="E20" s="7">
        <v>57413</v>
      </c>
      <c r="F20" s="7">
        <v>57413</v>
      </c>
      <c r="G20" s="7">
        <v>58897</v>
      </c>
      <c r="H20" s="7">
        <v>122902</v>
      </c>
      <c r="I20" s="7">
        <v>124253</v>
      </c>
      <c r="J20" s="7">
        <v>123420</v>
      </c>
      <c r="K20" s="7">
        <v>57531</v>
      </c>
      <c r="L20" s="7">
        <v>53881</v>
      </c>
      <c r="M20" s="7">
        <v>50354</v>
      </c>
      <c r="N20" s="7">
        <v>48903</v>
      </c>
      <c r="O20" s="7">
        <v>49343</v>
      </c>
      <c r="P20" s="7">
        <v>49343</v>
      </c>
      <c r="Q20" s="7">
        <v>48558</v>
      </c>
      <c r="R20" s="7">
        <v>45590</v>
      </c>
      <c r="S20" s="7">
        <v>46772</v>
      </c>
      <c r="T20" s="7">
        <v>42057</v>
      </c>
      <c r="U20" s="7">
        <v>42057</v>
      </c>
      <c r="V20" s="7">
        <v>40855</v>
      </c>
      <c r="W20" s="7">
        <v>39944</v>
      </c>
      <c r="X20" s="7">
        <v>39001</v>
      </c>
      <c r="Y20" s="7">
        <v>38034</v>
      </c>
      <c r="Z20" s="7">
        <v>38034</v>
      </c>
      <c r="AA20" s="7">
        <v>40150</v>
      </c>
      <c r="AB20" s="7">
        <v>44059</v>
      </c>
      <c r="AC20" s="7">
        <v>43209</v>
      </c>
      <c r="AD20" s="7">
        <v>44505</v>
      </c>
      <c r="AE20" s="7">
        <v>44505</v>
      </c>
      <c r="AF20" s="7">
        <v>42398</v>
      </c>
      <c r="AG20" s="7">
        <v>39679</v>
      </c>
      <c r="AH20" s="7">
        <v>37460</v>
      </c>
      <c r="AI20" s="7">
        <v>36626</v>
      </c>
      <c r="AJ20" s="7">
        <v>36626</v>
      </c>
      <c r="AK20" s="7">
        <v>36897</v>
      </c>
      <c r="AL20" s="7">
        <v>35342</v>
      </c>
      <c r="AM20" s="7">
        <v>37896</v>
      </c>
      <c r="AN20" s="7">
        <v>39397</v>
      </c>
      <c r="AO20" s="7">
        <v>39397</v>
      </c>
      <c r="AP20" s="7">
        <v>38025</v>
      </c>
      <c r="AQ20" s="7">
        <v>39798</v>
      </c>
      <c r="AR20" s="7">
        <v>40981</v>
      </c>
      <c r="AS20" s="7">
        <v>40970</v>
      </c>
      <c r="AT20" s="7">
        <v>40970</v>
      </c>
      <c r="AU20" s="7">
        <v>40177</v>
      </c>
      <c r="AV20" s="7">
        <v>39476</v>
      </c>
      <c r="AW20" s="7">
        <v>39848</v>
      </c>
      <c r="AX20" s="7">
        <v>39198</v>
      </c>
      <c r="AY20" s="7">
        <v>39198</v>
      </c>
      <c r="AZ20" s="7">
        <v>37979</v>
      </c>
      <c r="BA20" s="7">
        <v>38014</v>
      </c>
      <c r="BB20" s="7">
        <v>38029</v>
      </c>
      <c r="BC20" s="13">
        <v>39074</v>
      </c>
      <c r="BD20" s="13">
        <v>39074</v>
      </c>
      <c r="BE20" s="13">
        <v>38487</v>
      </c>
      <c r="BF20" s="13">
        <v>38181</v>
      </c>
      <c r="BG20" s="13">
        <v>39190</v>
      </c>
      <c r="BH20" s="13">
        <v>38415</v>
      </c>
      <c r="BI20" s="13">
        <v>38415</v>
      </c>
      <c r="BJ20" s="13">
        <v>38746</v>
      </c>
      <c r="BK20" s="13">
        <v>38198</v>
      </c>
      <c r="BL20" s="13">
        <v>40743</v>
      </c>
    </row>
    <row r="21" spans="1:64" x14ac:dyDescent="0.25">
      <c r="A21" s="6" t="s">
        <v>98</v>
      </c>
      <c r="B21" s="7" t="s">
        <v>69</v>
      </c>
      <c r="C21" s="7" t="s">
        <v>69</v>
      </c>
      <c r="D21" s="7" t="s">
        <v>69</v>
      </c>
      <c r="E21" s="7" t="s">
        <v>69</v>
      </c>
      <c r="F21" s="7" t="s">
        <v>69</v>
      </c>
      <c r="G21" s="7" t="s">
        <v>69</v>
      </c>
      <c r="H21" s="7" t="s">
        <v>69</v>
      </c>
      <c r="I21" s="7" t="s">
        <v>69</v>
      </c>
      <c r="J21" s="7" t="s">
        <v>69</v>
      </c>
      <c r="K21" s="7" t="s">
        <v>69</v>
      </c>
      <c r="L21" s="7" t="s">
        <v>69</v>
      </c>
      <c r="M21" s="7" t="s">
        <v>69</v>
      </c>
      <c r="N21" s="7" t="s">
        <v>69</v>
      </c>
      <c r="O21" s="7" t="s">
        <v>69</v>
      </c>
      <c r="P21" s="7" t="s">
        <v>69</v>
      </c>
      <c r="Q21" s="7" t="s">
        <v>69</v>
      </c>
      <c r="R21" s="7" t="s">
        <v>69</v>
      </c>
      <c r="S21" s="7" t="s">
        <v>69</v>
      </c>
      <c r="T21" s="7" t="s">
        <v>69</v>
      </c>
      <c r="U21" s="7" t="s">
        <v>69</v>
      </c>
      <c r="V21" s="7">
        <v>7911</v>
      </c>
      <c r="W21" s="7">
        <v>8350</v>
      </c>
      <c r="X21" s="7">
        <v>8371</v>
      </c>
      <c r="Y21" s="7">
        <v>7683</v>
      </c>
      <c r="Z21" s="7">
        <v>7683</v>
      </c>
      <c r="AA21" s="7">
        <v>7680</v>
      </c>
      <c r="AB21" s="7">
        <v>8125</v>
      </c>
      <c r="AC21" s="7">
        <v>8383</v>
      </c>
      <c r="AD21" s="7">
        <v>10456</v>
      </c>
      <c r="AE21" s="7">
        <v>10456</v>
      </c>
      <c r="AF21" s="7">
        <v>10034</v>
      </c>
      <c r="AG21" s="7">
        <v>9525</v>
      </c>
      <c r="AH21" s="7">
        <v>9180</v>
      </c>
      <c r="AI21" s="7">
        <v>9231</v>
      </c>
      <c r="AJ21" s="7">
        <v>9231</v>
      </c>
      <c r="AK21" s="7">
        <v>9208</v>
      </c>
      <c r="AL21" s="7">
        <v>8645</v>
      </c>
      <c r="AM21" s="7">
        <v>8452</v>
      </c>
      <c r="AN21" s="7">
        <v>9570</v>
      </c>
      <c r="AO21" s="7">
        <v>9570</v>
      </c>
      <c r="AP21" s="7">
        <v>9497</v>
      </c>
      <c r="AQ21" s="7">
        <v>9593</v>
      </c>
      <c r="AR21" s="7">
        <v>10353</v>
      </c>
      <c r="AS21" s="7">
        <v>11242</v>
      </c>
      <c r="AT21" s="7">
        <v>11242</v>
      </c>
      <c r="AU21" s="7">
        <v>11532</v>
      </c>
      <c r="AV21" s="7">
        <v>11686</v>
      </c>
      <c r="AW21" s="7">
        <v>11493</v>
      </c>
      <c r="AX21" s="7">
        <v>11839</v>
      </c>
      <c r="AY21" s="7">
        <v>11839</v>
      </c>
      <c r="AZ21" s="7">
        <v>11672</v>
      </c>
      <c r="BA21" s="7">
        <v>11875</v>
      </c>
      <c r="BB21" s="7">
        <v>10730</v>
      </c>
      <c r="BC21" s="7">
        <v>11031</v>
      </c>
      <c r="BD21" s="13">
        <v>11031</v>
      </c>
      <c r="BE21" s="13">
        <v>11211</v>
      </c>
      <c r="BF21" s="13">
        <v>11429</v>
      </c>
      <c r="BG21" s="13">
        <v>11410</v>
      </c>
      <c r="BH21" s="13">
        <v>11544</v>
      </c>
      <c r="BI21" s="13">
        <v>11544</v>
      </c>
      <c r="BJ21" s="13">
        <v>12221</v>
      </c>
      <c r="BK21" s="13">
        <v>12530</v>
      </c>
      <c r="BL21" s="13">
        <v>15691</v>
      </c>
    </row>
    <row r="22" spans="1:64" x14ac:dyDescent="0.25">
      <c r="A22" s="6" t="s">
        <v>99</v>
      </c>
      <c r="B22" s="7" t="s">
        <v>69</v>
      </c>
      <c r="C22" s="7" t="s">
        <v>69</v>
      </c>
      <c r="D22" s="7" t="s">
        <v>69</v>
      </c>
      <c r="E22" s="7" t="s">
        <v>69</v>
      </c>
      <c r="F22" s="7" t="s">
        <v>69</v>
      </c>
      <c r="G22" s="7" t="s">
        <v>69</v>
      </c>
      <c r="H22" s="7" t="s">
        <v>69</v>
      </c>
      <c r="I22" s="7" t="s">
        <v>69</v>
      </c>
      <c r="J22" s="7" t="s">
        <v>69</v>
      </c>
      <c r="K22" s="7" t="s">
        <v>69</v>
      </c>
      <c r="L22" s="7" t="s">
        <v>69</v>
      </c>
      <c r="M22" s="7" t="s">
        <v>69</v>
      </c>
      <c r="N22" s="7" t="s">
        <v>69</v>
      </c>
      <c r="O22" s="7" t="s">
        <v>69</v>
      </c>
      <c r="P22" s="7" t="s">
        <v>69</v>
      </c>
      <c r="Q22" s="7" t="s">
        <v>69</v>
      </c>
      <c r="R22" s="7" t="s">
        <v>69</v>
      </c>
      <c r="S22" s="7" t="s">
        <v>69</v>
      </c>
      <c r="T22" s="7" t="s">
        <v>69</v>
      </c>
      <c r="U22" s="7" t="s">
        <v>69</v>
      </c>
      <c r="V22" s="7">
        <v>32944</v>
      </c>
      <c r="W22" s="7">
        <v>31594</v>
      </c>
      <c r="X22" s="7">
        <v>30630</v>
      </c>
      <c r="Y22" s="7">
        <v>30351</v>
      </c>
      <c r="Z22" s="7">
        <v>30351</v>
      </c>
      <c r="AA22" s="7">
        <v>32470</v>
      </c>
      <c r="AB22" s="7">
        <v>35934</v>
      </c>
      <c r="AC22" s="7">
        <v>34826</v>
      </c>
      <c r="AD22" s="7">
        <v>34049</v>
      </c>
      <c r="AE22" s="7">
        <v>34049</v>
      </c>
      <c r="AF22" s="7">
        <v>32364</v>
      </c>
      <c r="AG22" s="7">
        <v>30154</v>
      </c>
      <c r="AH22" s="7">
        <v>28280</v>
      </c>
      <c r="AI22" s="7">
        <v>27395</v>
      </c>
      <c r="AJ22" s="7">
        <v>27395</v>
      </c>
      <c r="AK22" s="7">
        <v>27689</v>
      </c>
      <c r="AL22" s="7">
        <v>26697</v>
      </c>
      <c r="AM22" s="7">
        <v>29444</v>
      </c>
      <c r="AN22" s="7">
        <v>29827</v>
      </c>
      <c r="AO22" s="7">
        <v>29827</v>
      </c>
      <c r="AP22" s="7">
        <v>28528</v>
      </c>
      <c r="AQ22" s="7">
        <v>30205</v>
      </c>
      <c r="AR22" s="7">
        <v>30628</v>
      </c>
      <c r="AS22" s="7">
        <v>29728</v>
      </c>
      <c r="AT22" s="7">
        <v>29728</v>
      </c>
      <c r="AU22" s="7">
        <v>28645</v>
      </c>
      <c r="AV22" s="7">
        <v>27790</v>
      </c>
      <c r="AW22" s="7">
        <v>28355</v>
      </c>
      <c r="AX22" s="7">
        <v>27359</v>
      </c>
      <c r="AY22" s="7">
        <v>27359</v>
      </c>
      <c r="AZ22" s="7">
        <v>26307</v>
      </c>
      <c r="BA22" s="7">
        <v>26139</v>
      </c>
      <c r="BB22" s="7">
        <v>27299</v>
      </c>
      <c r="BC22" s="7">
        <v>28043</v>
      </c>
      <c r="BD22" s="13">
        <v>28043</v>
      </c>
      <c r="BE22" s="13">
        <v>27276</v>
      </c>
      <c r="BF22" s="13">
        <v>26752</v>
      </c>
      <c r="BG22" s="13">
        <v>27780</v>
      </c>
      <c r="BH22" s="13">
        <v>26871</v>
      </c>
      <c r="BI22" s="13">
        <v>26871</v>
      </c>
      <c r="BJ22" s="13">
        <v>26525</v>
      </c>
      <c r="BK22" s="13">
        <v>25668</v>
      </c>
      <c r="BL22" s="13">
        <v>22013</v>
      </c>
    </row>
    <row r="23" spans="1:64" x14ac:dyDescent="0.25">
      <c r="A23" s="6" t="s">
        <v>100</v>
      </c>
      <c r="B23" s="7" t="s">
        <v>69</v>
      </c>
      <c r="C23" s="7" t="s">
        <v>69</v>
      </c>
      <c r="D23" s="7" t="s">
        <v>69</v>
      </c>
      <c r="E23" s="7" t="s">
        <v>69</v>
      </c>
      <c r="F23" s="7" t="s">
        <v>69</v>
      </c>
      <c r="G23" s="7" t="s">
        <v>69</v>
      </c>
      <c r="H23" s="7" t="s">
        <v>69</v>
      </c>
      <c r="I23" s="7" t="s">
        <v>69</v>
      </c>
      <c r="J23" s="7">
        <v>65889</v>
      </c>
      <c r="K23" s="7">
        <v>65889</v>
      </c>
      <c r="L23" s="7">
        <v>67288</v>
      </c>
      <c r="M23" s="7">
        <v>68540</v>
      </c>
      <c r="N23" s="7">
        <v>70211</v>
      </c>
      <c r="O23" s="7">
        <v>115913</v>
      </c>
      <c r="P23" s="7">
        <v>115913</v>
      </c>
      <c r="Q23" s="7">
        <v>120567</v>
      </c>
      <c r="R23" s="7">
        <v>121343</v>
      </c>
      <c r="S23" s="7">
        <v>122516</v>
      </c>
      <c r="T23" s="7">
        <v>0</v>
      </c>
      <c r="U23" s="7">
        <v>0</v>
      </c>
      <c r="V23" s="7">
        <v>127109</v>
      </c>
      <c r="W23" s="7">
        <v>128966</v>
      </c>
      <c r="X23" s="7">
        <v>130349</v>
      </c>
      <c r="Y23" s="7">
        <v>132733</v>
      </c>
      <c r="Z23" s="7">
        <v>132733</v>
      </c>
      <c r="AA23" s="7">
        <v>135366</v>
      </c>
      <c r="AB23" s="7">
        <v>139284</v>
      </c>
      <c r="AC23" s="7">
        <v>141571</v>
      </c>
      <c r="AD23" s="7">
        <v>143567</v>
      </c>
      <c r="AE23" s="7">
        <v>143567</v>
      </c>
      <c r="AF23" s="7">
        <v>144310</v>
      </c>
      <c r="AG23" s="7">
        <v>144377</v>
      </c>
      <c r="AH23" s="7">
        <v>144580</v>
      </c>
      <c r="AI23" s="7">
        <v>145665</v>
      </c>
      <c r="AJ23" s="7">
        <v>145665</v>
      </c>
      <c r="AK23" s="7">
        <v>147971</v>
      </c>
      <c r="AL23" s="7">
        <v>149440</v>
      </c>
      <c r="AM23" s="7">
        <v>151437</v>
      </c>
      <c r="AN23" s="7">
        <v>152289</v>
      </c>
      <c r="AO23" s="7">
        <v>152289</v>
      </c>
      <c r="AP23" s="7">
        <v>151666</v>
      </c>
      <c r="AQ23" s="7">
        <v>154389</v>
      </c>
      <c r="AR23" s="7">
        <v>155272</v>
      </c>
      <c r="AS23" s="7">
        <v>155409</v>
      </c>
      <c r="AT23" s="7">
        <v>155409</v>
      </c>
      <c r="AU23" s="7">
        <v>157811</v>
      </c>
      <c r="AV23" s="7">
        <v>159582</v>
      </c>
      <c r="AW23" s="7">
        <v>161532</v>
      </c>
      <c r="AX23" s="7">
        <v>165366</v>
      </c>
      <c r="AY23" s="7">
        <v>165366</v>
      </c>
      <c r="AZ23" s="7">
        <v>168248</v>
      </c>
      <c r="BA23" s="7">
        <v>170341</v>
      </c>
      <c r="BB23" s="7">
        <v>173506</v>
      </c>
      <c r="BC23" s="13">
        <v>195630</v>
      </c>
      <c r="BD23" s="13">
        <v>195630</v>
      </c>
      <c r="BE23" s="13">
        <v>198245</v>
      </c>
      <c r="BF23" s="13">
        <v>200787</v>
      </c>
      <c r="BG23" s="13">
        <v>203478</v>
      </c>
      <c r="BH23" s="13">
        <v>206914</v>
      </c>
      <c r="BI23" s="13">
        <v>206914</v>
      </c>
      <c r="BJ23" s="13">
        <v>210663</v>
      </c>
      <c r="BK23" s="13">
        <v>215190</v>
      </c>
      <c r="BL23" s="13">
        <v>219200</v>
      </c>
    </row>
    <row r="24" spans="1:64" x14ac:dyDescent="0.25">
      <c r="A24" s="6" t="s">
        <v>101</v>
      </c>
      <c r="B24" s="7">
        <v>36027</v>
      </c>
      <c r="C24" s="7">
        <v>37322</v>
      </c>
      <c r="D24" s="7">
        <v>39475</v>
      </c>
      <c r="E24" s="7">
        <v>42590</v>
      </c>
      <c r="F24" s="7">
        <v>42590</v>
      </c>
      <c r="G24" s="7">
        <v>44727</v>
      </c>
      <c r="H24" s="7">
        <v>48059</v>
      </c>
      <c r="I24" s="7">
        <v>53786</v>
      </c>
      <c r="J24" s="7">
        <v>53482</v>
      </c>
      <c r="K24" s="7">
        <v>53482</v>
      </c>
      <c r="L24" s="7">
        <v>52716</v>
      </c>
      <c r="M24" s="7">
        <v>51876</v>
      </c>
      <c r="N24" s="7">
        <v>51032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/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 t="s">
        <v>69</v>
      </c>
      <c r="BC24" s="7" t="s">
        <v>69</v>
      </c>
      <c r="BD24" s="13" t="s">
        <v>69</v>
      </c>
      <c r="BE24" s="13">
        <v>0</v>
      </c>
      <c r="BF24" s="13">
        <v>0</v>
      </c>
      <c r="BG24" s="13" t="s">
        <v>69</v>
      </c>
      <c r="BH24" s="13" t="s">
        <v>69</v>
      </c>
      <c r="BI24" s="13" t="s">
        <v>69</v>
      </c>
      <c r="BJ24" s="13" t="s">
        <v>69</v>
      </c>
      <c r="BK24" s="13" t="s">
        <v>69</v>
      </c>
      <c r="BL24" s="13">
        <v>0</v>
      </c>
    </row>
    <row r="25" spans="1:64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s="23" customFormat="1" x14ac:dyDescent="0.25">
      <c r="A26" s="21" t="s">
        <v>102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64" s="26" customFormat="1" x14ac:dyDescent="0.25">
      <c r="A27" s="24" t="s">
        <v>103</v>
      </c>
      <c r="B27" s="25">
        <v>156379</v>
      </c>
      <c r="C27" s="25">
        <v>254811</v>
      </c>
      <c r="D27" s="25">
        <v>232477</v>
      </c>
      <c r="E27" s="25">
        <v>230926</v>
      </c>
      <c r="F27" s="25">
        <v>230926</v>
      </c>
      <c r="G27" s="25">
        <v>211861</v>
      </c>
      <c r="H27" s="25">
        <v>274448</v>
      </c>
      <c r="I27" s="25">
        <v>292418</v>
      </c>
      <c r="J27" s="25">
        <v>297007</v>
      </c>
      <c r="K27" s="25">
        <v>297007</v>
      </c>
      <c r="L27" s="25">
        <v>302411</v>
      </c>
      <c r="M27" s="25">
        <v>298696</v>
      </c>
      <c r="N27" s="25">
        <v>299163</v>
      </c>
      <c r="O27" s="25">
        <v>304527</v>
      </c>
      <c r="P27" s="25">
        <v>304527</v>
      </c>
      <c r="Q27" s="25">
        <v>307887</v>
      </c>
      <c r="R27" s="25">
        <v>305633</v>
      </c>
      <c r="S27" s="25">
        <v>292104</v>
      </c>
      <c r="T27" s="25">
        <v>279047</v>
      </c>
      <c r="U27" s="25">
        <v>279047</v>
      </c>
      <c r="V27" s="25">
        <v>298320</v>
      </c>
      <c r="W27" s="25">
        <v>305024</v>
      </c>
      <c r="X27" s="25">
        <v>313859</v>
      </c>
      <c r="Y27" s="25">
        <v>312851</v>
      </c>
      <c r="Z27" s="25">
        <v>312851</v>
      </c>
      <c r="AA27" s="25">
        <v>309004</v>
      </c>
      <c r="AB27" s="25">
        <v>314435</v>
      </c>
      <c r="AC27" s="25">
        <v>333142</v>
      </c>
      <c r="AD27" s="25">
        <v>330937</v>
      </c>
      <c r="AE27" s="25">
        <v>330937</v>
      </c>
      <c r="AF27" s="25">
        <v>326696</v>
      </c>
      <c r="AG27" s="25">
        <v>331622</v>
      </c>
      <c r="AH27" s="25">
        <v>337486</v>
      </c>
      <c r="AI27" s="25">
        <v>337259</v>
      </c>
      <c r="AJ27" s="25">
        <v>337259</v>
      </c>
      <c r="AK27" s="25">
        <v>361201</v>
      </c>
      <c r="AL27" s="25">
        <v>359366</v>
      </c>
      <c r="AM27" s="25">
        <v>355940</v>
      </c>
      <c r="AN27" s="25">
        <v>346355</v>
      </c>
      <c r="AO27" s="25">
        <v>346355</v>
      </c>
      <c r="AP27" s="25">
        <v>347362</v>
      </c>
      <c r="AQ27" s="25">
        <v>348912</v>
      </c>
      <c r="AR27" s="25">
        <v>354456</v>
      </c>
      <c r="AS27" s="25">
        <v>354922</v>
      </c>
      <c r="AT27" s="25">
        <v>354922</v>
      </c>
      <c r="AU27" s="25">
        <v>358442</v>
      </c>
      <c r="AV27" s="25">
        <v>372259</v>
      </c>
      <c r="AW27" s="25">
        <v>375029</v>
      </c>
      <c r="AX27" s="25">
        <v>375979</v>
      </c>
      <c r="AY27" s="25">
        <v>375979</v>
      </c>
      <c r="AZ27" s="25">
        <v>382011</v>
      </c>
      <c r="BA27" s="25">
        <v>329821</v>
      </c>
      <c r="BB27" s="25">
        <v>341194</v>
      </c>
      <c r="BC27" s="25">
        <v>354459</v>
      </c>
      <c r="BD27" s="25">
        <v>354459</v>
      </c>
      <c r="BE27" s="25">
        <v>345448</v>
      </c>
      <c r="BF27" s="25">
        <v>364211</v>
      </c>
      <c r="BG27" s="25">
        <v>384382</v>
      </c>
      <c r="BH27" s="25">
        <v>400562</v>
      </c>
      <c r="BI27" s="25">
        <v>400562</v>
      </c>
      <c r="BJ27" s="25">
        <v>391354</v>
      </c>
      <c r="BK27" s="25">
        <v>390437</v>
      </c>
      <c r="BL27" s="25">
        <v>390440</v>
      </c>
    </row>
    <row r="28" spans="1:64" x14ac:dyDescent="0.25">
      <c r="A28" s="6" t="s">
        <v>104</v>
      </c>
      <c r="B28" s="7">
        <v>64503</v>
      </c>
      <c r="C28" s="7">
        <v>66852</v>
      </c>
      <c r="D28" s="7">
        <v>56312</v>
      </c>
      <c r="E28" s="7">
        <v>61175</v>
      </c>
      <c r="F28" s="7">
        <v>61175</v>
      </c>
      <c r="G28" s="7">
        <v>46940</v>
      </c>
      <c r="H28" s="7">
        <v>87955</v>
      </c>
      <c r="I28" s="7">
        <v>88158</v>
      </c>
      <c r="J28" s="7">
        <v>96713</v>
      </c>
      <c r="K28" s="7">
        <v>96713</v>
      </c>
      <c r="L28" s="7">
        <v>93152</v>
      </c>
      <c r="M28" s="7">
        <v>92024</v>
      </c>
      <c r="N28" s="7">
        <v>96426</v>
      </c>
      <c r="O28" s="7">
        <v>105325</v>
      </c>
      <c r="P28" s="7">
        <v>105325</v>
      </c>
      <c r="Q28" s="7">
        <v>106419</v>
      </c>
      <c r="R28" s="7">
        <v>95107</v>
      </c>
      <c r="S28" s="7">
        <v>89983</v>
      </c>
      <c r="T28" s="7">
        <v>83850</v>
      </c>
      <c r="U28" s="7">
        <v>83850</v>
      </c>
      <c r="V28" s="7">
        <v>71568</v>
      </c>
      <c r="W28" s="7">
        <v>75089</v>
      </c>
      <c r="X28" s="7">
        <v>78401</v>
      </c>
      <c r="Y28" s="7">
        <v>82847</v>
      </c>
      <c r="Z28" s="7">
        <v>82847</v>
      </c>
      <c r="AA28" s="7">
        <v>76508</v>
      </c>
      <c r="AB28" s="7">
        <v>84936</v>
      </c>
      <c r="AC28" s="7">
        <v>76315</v>
      </c>
      <c r="AD28" s="7">
        <v>75188</v>
      </c>
      <c r="AE28" s="7">
        <v>75188</v>
      </c>
      <c r="AF28" s="7">
        <v>65302</v>
      </c>
      <c r="AG28" s="7">
        <v>66621</v>
      </c>
      <c r="AH28" s="7">
        <v>69561</v>
      </c>
      <c r="AI28" s="7">
        <v>73651</v>
      </c>
      <c r="AJ28" s="7">
        <v>73651</v>
      </c>
      <c r="AK28" s="7">
        <v>74624</v>
      </c>
      <c r="AL28" s="7">
        <v>77545</v>
      </c>
      <c r="AM28" s="7">
        <v>76636</v>
      </c>
      <c r="AN28" s="7">
        <v>71973</v>
      </c>
      <c r="AO28" s="7">
        <v>71973</v>
      </c>
      <c r="AP28" s="7">
        <v>77865</v>
      </c>
      <c r="AQ28" s="7">
        <v>80225</v>
      </c>
      <c r="AR28" s="7">
        <v>85217</v>
      </c>
      <c r="AS28" s="7">
        <v>88291</v>
      </c>
      <c r="AT28" s="7">
        <v>88291</v>
      </c>
      <c r="AU28" s="7">
        <v>93565</v>
      </c>
      <c r="AV28" s="7">
        <v>93902</v>
      </c>
      <c r="AW28" s="7">
        <v>96376</v>
      </c>
      <c r="AX28" s="7">
        <v>99560</v>
      </c>
      <c r="AY28" s="7">
        <v>99560</v>
      </c>
      <c r="AZ28" s="7">
        <v>99953</v>
      </c>
      <c r="BA28" s="7">
        <v>96691</v>
      </c>
      <c r="BB28" s="13">
        <v>94086</v>
      </c>
      <c r="BC28" s="13">
        <v>107073</v>
      </c>
      <c r="BD28" s="13">
        <v>107073</v>
      </c>
      <c r="BE28" s="13">
        <v>92059</v>
      </c>
      <c r="BF28" s="13">
        <v>104598</v>
      </c>
      <c r="BG28" s="13">
        <v>103934</v>
      </c>
      <c r="BH28" s="13">
        <v>112221</v>
      </c>
      <c r="BI28" s="13">
        <v>112221</v>
      </c>
      <c r="BJ28" s="13">
        <v>99429</v>
      </c>
      <c r="BK28" s="13">
        <v>100162</v>
      </c>
      <c r="BL28" s="13">
        <v>87729</v>
      </c>
    </row>
    <row r="29" spans="1:64" x14ac:dyDescent="0.25">
      <c r="A29" s="6" t="s">
        <v>105</v>
      </c>
      <c r="B29" s="7">
        <v>19212</v>
      </c>
      <c r="C29" s="7">
        <v>21857</v>
      </c>
      <c r="D29" s="7">
        <v>23816</v>
      </c>
      <c r="E29" s="7">
        <v>18959</v>
      </c>
      <c r="F29" s="7">
        <v>18959</v>
      </c>
      <c r="G29" s="7">
        <v>19501</v>
      </c>
      <c r="H29" s="7">
        <v>22013</v>
      </c>
      <c r="I29" s="7">
        <v>22701</v>
      </c>
      <c r="J29" s="7">
        <v>17719</v>
      </c>
      <c r="K29" s="7">
        <v>17719</v>
      </c>
      <c r="L29" s="7">
        <v>17918</v>
      </c>
      <c r="M29" s="7">
        <v>21116</v>
      </c>
      <c r="N29" s="7">
        <v>23479</v>
      </c>
      <c r="O29" s="7">
        <v>19180</v>
      </c>
      <c r="P29" s="7">
        <v>19180</v>
      </c>
      <c r="Q29" s="7">
        <v>20708</v>
      </c>
      <c r="R29" s="7">
        <v>23636</v>
      </c>
      <c r="S29" s="7">
        <v>27235</v>
      </c>
      <c r="T29" s="7">
        <v>24445</v>
      </c>
      <c r="U29" s="7">
        <v>24445</v>
      </c>
      <c r="V29" s="7">
        <v>24103</v>
      </c>
      <c r="W29" s="7">
        <v>27865</v>
      </c>
      <c r="X29" s="7">
        <v>29120</v>
      </c>
      <c r="Y29" s="7">
        <v>27024</v>
      </c>
      <c r="Z29" s="7">
        <v>27024</v>
      </c>
      <c r="AA29" s="7">
        <v>29301</v>
      </c>
      <c r="AB29" s="7">
        <v>33996</v>
      </c>
      <c r="AC29" s="7">
        <v>36721</v>
      </c>
      <c r="AD29" s="7">
        <v>27976</v>
      </c>
      <c r="AE29" s="7">
        <v>27976</v>
      </c>
      <c r="AF29" s="7">
        <v>28233</v>
      </c>
      <c r="AG29" s="7">
        <v>30171</v>
      </c>
      <c r="AH29" s="7">
        <v>32394</v>
      </c>
      <c r="AI29" s="7">
        <v>28397</v>
      </c>
      <c r="AJ29" s="7">
        <v>28397</v>
      </c>
      <c r="AK29" s="7">
        <v>29453</v>
      </c>
      <c r="AL29" s="7">
        <v>30764</v>
      </c>
      <c r="AM29" s="7">
        <v>32105</v>
      </c>
      <c r="AN29" s="7">
        <v>26612</v>
      </c>
      <c r="AO29" s="7">
        <v>26612</v>
      </c>
      <c r="AP29" s="7">
        <v>26813</v>
      </c>
      <c r="AQ29" s="7">
        <v>29522</v>
      </c>
      <c r="AR29" s="7">
        <v>33192</v>
      </c>
      <c r="AS29" s="7">
        <v>29203</v>
      </c>
      <c r="AT29" s="7">
        <v>29203</v>
      </c>
      <c r="AU29" s="13">
        <v>31508</v>
      </c>
      <c r="AV29" s="13">
        <v>34965</v>
      </c>
      <c r="AW29" s="13">
        <v>37401</v>
      </c>
      <c r="AX29" s="13">
        <v>31483</v>
      </c>
      <c r="AY29" s="13">
        <v>31483</v>
      </c>
      <c r="AZ29" s="13">
        <v>34586</v>
      </c>
      <c r="BA29" s="13">
        <v>38830</v>
      </c>
      <c r="BB29" s="13">
        <v>39694</v>
      </c>
      <c r="BC29" s="13">
        <v>32833</v>
      </c>
      <c r="BD29" s="13">
        <v>32833</v>
      </c>
      <c r="BE29" s="13">
        <v>37249</v>
      </c>
      <c r="BF29" s="13">
        <v>39814</v>
      </c>
      <c r="BG29" s="13">
        <v>41178</v>
      </c>
      <c r="BH29" s="13">
        <v>37301</v>
      </c>
      <c r="BI29" s="13">
        <v>37301</v>
      </c>
      <c r="BJ29" s="13">
        <v>38771</v>
      </c>
      <c r="BK29" s="13">
        <v>39561</v>
      </c>
      <c r="BL29" s="13">
        <v>38780</v>
      </c>
    </row>
    <row r="30" spans="1:64" x14ac:dyDescent="0.25">
      <c r="A30" s="6" t="s">
        <v>106</v>
      </c>
      <c r="B30" s="7" t="s">
        <v>69</v>
      </c>
      <c r="C30" s="7" t="s">
        <v>69</v>
      </c>
      <c r="D30" s="7" t="s">
        <v>69</v>
      </c>
      <c r="E30" s="7" t="s">
        <v>69</v>
      </c>
      <c r="F30" s="7" t="s">
        <v>69</v>
      </c>
      <c r="G30" s="7" t="s">
        <v>69</v>
      </c>
      <c r="H30" s="7" t="s">
        <v>69</v>
      </c>
      <c r="I30" s="7" t="s">
        <v>69</v>
      </c>
      <c r="J30" s="7" t="s">
        <v>69</v>
      </c>
      <c r="K30" s="7" t="s">
        <v>69</v>
      </c>
      <c r="L30" s="7" t="s">
        <v>69</v>
      </c>
      <c r="M30" s="7" t="s">
        <v>69</v>
      </c>
      <c r="N30" s="7" t="s">
        <v>69</v>
      </c>
      <c r="O30" s="7" t="s">
        <v>69</v>
      </c>
      <c r="P30" s="7" t="s">
        <v>69</v>
      </c>
      <c r="Q30" s="7" t="s">
        <v>69</v>
      </c>
      <c r="R30" s="7" t="s">
        <v>69</v>
      </c>
      <c r="S30" s="7" t="s">
        <v>69</v>
      </c>
      <c r="T30" s="7" t="s">
        <v>69</v>
      </c>
      <c r="U30" s="7" t="s">
        <v>69</v>
      </c>
      <c r="V30" s="7">
        <v>4020</v>
      </c>
      <c r="W30" s="7">
        <v>5074</v>
      </c>
      <c r="X30" s="7">
        <v>4252</v>
      </c>
      <c r="Y30" s="7">
        <v>5563</v>
      </c>
      <c r="Z30" s="7">
        <v>5563</v>
      </c>
      <c r="AA30" s="7">
        <v>5058</v>
      </c>
      <c r="AB30" s="7">
        <v>5320</v>
      </c>
      <c r="AC30" s="7">
        <v>6645</v>
      </c>
      <c r="AD30" s="7">
        <v>5841</v>
      </c>
      <c r="AE30" s="7">
        <v>5841</v>
      </c>
      <c r="AF30" s="7">
        <v>4802</v>
      </c>
      <c r="AG30" s="7">
        <v>4250</v>
      </c>
      <c r="AH30" s="7">
        <v>4537</v>
      </c>
      <c r="AI30" s="7">
        <v>5127</v>
      </c>
      <c r="AJ30" s="7">
        <v>5127</v>
      </c>
      <c r="AK30" s="7">
        <v>4644</v>
      </c>
      <c r="AL30" s="7">
        <v>4543</v>
      </c>
      <c r="AM30" s="7">
        <v>4370</v>
      </c>
      <c r="AN30" s="7">
        <v>5659</v>
      </c>
      <c r="AO30" s="7">
        <v>5659</v>
      </c>
      <c r="AP30" s="7">
        <v>4438</v>
      </c>
      <c r="AQ30" s="7">
        <v>4246</v>
      </c>
      <c r="AR30" s="7">
        <v>4547</v>
      </c>
      <c r="AS30" s="7">
        <v>5716</v>
      </c>
      <c r="AT30" s="7">
        <v>5716</v>
      </c>
      <c r="AU30" s="13">
        <v>5068</v>
      </c>
      <c r="AV30" s="13">
        <v>4768</v>
      </c>
      <c r="AW30" s="13">
        <v>4837</v>
      </c>
      <c r="AX30" s="13">
        <v>6155</v>
      </c>
      <c r="AY30" s="13">
        <v>6155</v>
      </c>
      <c r="AZ30" s="13">
        <v>5825</v>
      </c>
      <c r="BA30" s="13">
        <v>5881</v>
      </c>
      <c r="BB30" s="13">
        <v>6111</v>
      </c>
      <c r="BC30" s="13">
        <v>6807</v>
      </c>
      <c r="BD30" s="13">
        <v>6807</v>
      </c>
      <c r="BE30" s="13">
        <v>6078</v>
      </c>
      <c r="BF30" s="13">
        <v>6750</v>
      </c>
      <c r="BG30" s="13">
        <v>5915</v>
      </c>
      <c r="BH30" s="13">
        <v>6878</v>
      </c>
      <c r="BI30" s="13">
        <v>6878</v>
      </c>
      <c r="BJ30" s="13">
        <v>5650</v>
      </c>
      <c r="BK30" s="13">
        <v>5485</v>
      </c>
      <c r="BL30" s="13">
        <v>5483</v>
      </c>
    </row>
    <row r="31" spans="1:64" x14ac:dyDescent="0.25">
      <c r="A31" s="6" t="s">
        <v>107</v>
      </c>
      <c r="B31" s="7">
        <v>19212</v>
      </c>
      <c r="C31" s="7">
        <v>21857</v>
      </c>
      <c r="D31" s="7">
        <v>23816</v>
      </c>
      <c r="E31" s="7">
        <v>18959</v>
      </c>
      <c r="F31" s="7">
        <v>18959</v>
      </c>
      <c r="G31" s="7">
        <v>19501</v>
      </c>
      <c r="H31" s="7">
        <v>22013</v>
      </c>
      <c r="I31" s="7">
        <v>22701</v>
      </c>
      <c r="J31" s="7">
        <v>17719</v>
      </c>
      <c r="K31" s="7">
        <v>17719</v>
      </c>
      <c r="L31" s="7">
        <v>17918</v>
      </c>
      <c r="M31" s="7">
        <v>21116</v>
      </c>
      <c r="N31" s="7">
        <v>23479</v>
      </c>
      <c r="O31" s="7">
        <v>19180</v>
      </c>
      <c r="P31" s="7">
        <v>19180</v>
      </c>
      <c r="Q31" s="7">
        <v>20708</v>
      </c>
      <c r="R31" s="7">
        <v>23636</v>
      </c>
      <c r="S31" s="7">
        <v>27235</v>
      </c>
      <c r="T31" s="7">
        <v>24445</v>
      </c>
      <c r="U31" s="7">
        <v>24445</v>
      </c>
      <c r="V31" s="7">
        <v>20083</v>
      </c>
      <c r="W31" s="7">
        <v>22791</v>
      </c>
      <c r="X31" s="7">
        <v>24868</v>
      </c>
      <c r="Y31" s="7">
        <v>21461</v>
      </c>
      <c r="Z31" s="7">
        <v>21461</v>
      </c>
      <c r="AA31" s="7">
        <v>24243</v>
      </c>
      <c r="AB31" s="7">
        <v>28676</v>
      </c>
      <c r="AC31" s="7">
        <v>30076</v>
      </c>
      <c r="AD31" s="7">
        <v>22135</v>
      </c>
      <c r="AE31" s="7">
        <v>22135</v>
      </c>
      <c r="AF31" s="7">
        <v>23431</v>
      </c>
      <c r="AG31" s="7">
        <v>25921</v>
      </c>
      <c r="AH31" s="7">
        <v>27857</v>
      </c>
      <c r="AI31" s="7">
        <v>23270</v>
      </c>
      <c r="AJ31" s="7">
        <v>23270</v>
      </c>
      <c r="AK31" s="7">
        <v>24809</v>
      </c>
      <c r="AL31" s="7">
        <v>26221</v>
      </c>
      <c r="AM31" s="7">
        <v>27735</v>
      </c>
      <c r="AN31" s="7">
        <v>20953</v>
      </c>
      <c r="AO31" s="7">
        <v>20953</v>
      </c>
      <c r="AP31" s="7">
        <v>22375</v>
      </c>
      <c r="AQ31" s="7">
        <v>25276</v>
      </c>
      <c r="AR31" s="7">
        <v>28645</v>
      </c>
      <c r="AS31" s="7">
        <v>23487</v>
      </c>
      <c r="AT31" s="7">
        <v>23487</v>
      </c>
      <c r="AU31" s="13">
        <v>26440</v>
      </c>
      <c r="AV31" s="13">
        <v>30197</v>
      </c>
      <c r="AW31" s="13">
        <v>32564</v>
      </c>
      <c r="AX31" s="13">
        <v>25328</v>
      </c>
      <c r="AY31" s="13">
        <v>25328</v>
      </c>
      <c r="AZ31" s="13">
        <v>28761</v>
      </c>
      <c r="BA31" s="13">
        <v>32949</v>
      </c>
      <c r="BB31" s="13">
        <v>33583</v>
      </c>
      <c r="BC31" s="13">
        <v>26026</v>
      </c>
      <c r="BD31" s="13">
        <v>26026</v>
      </c>
      <c r="BE31" s="13">
        <v>31171</v>
      </c>
      <c r="BF31" s="13">
        <v>33064</v>
      </c>
      <c r="BG31" s="13">
        <v>35263</v>
      </c>
      <c r="BH31" s="13">
        <v>30423</v>
      </c>
      <c r="BI31" s="13">
        <v>30423</v>
      </c>
      <c r="BJ31" s="13">
        <v>33121</v>
      </c>
      <c r="BK31" s="13">
        <v>34076</v>
      </c>
      <c r="BL31" s="13">
        <v>33297</v>
      </c>
    </row>
    <row r="32" spans="1:64" x14ac:dyDescent="0.25">
      <c r="A32" s="6" t="s">
        <v>65</v>
      </c>
      <c r="B32" s="7">
        <v>7882</v>
      </c>
      <c r="C32" s="7">
        <v>10447</v>
      </c>
      <c r="D32" s="7">
        <v>11662</v>
      </c>
      <c r="E32" s="7">
        <v>12437</v>
      </c>
      <c r="F32" s="7">
        <v>12437</v>
      </c>
      <c r="G32" s="7">
        <v>10675</v>
      </c>
      <c r="H32" s="7">
        <v>14352</v>
      </c>
      <c r="I32" s="7">
        <v>12141</v>
      </c>
      <c r="J32" s="7">
        <v>16428</v>
      </c>
      <c r="K32" s="7">
        <v>16428</v>
      </c>
      <c r="L32" s="7">
        <v>14691</v>
      </c>
      <c r="M32" s="7">
        <v>18028</v>
      </c>
      <c r="N32" s="7">
        <v>18065</v>
      </c>
      <c r="O32" s="7">
        <v>17975</v>
      </c>
      <c r="P32" s="7">
        <v>17975</v>
      </c>
      <c r="Q32" s="7">
        <v>22377</v>
      </c>
      <c r="R32" s="7">
        <v>19145</v>
      </c>
      <c r="S32" s="7">
        <v>21672</v>
      </c>
      <c r="T32" s="7">
        <v>17483</v>
      </c>
      <c r="U32" s="7">
        <v>17483</v>
      </c>
      <c r="V32" s="7">
        <v>17353</v>
      </c>
      <c r="W32" s="7">
        <v>15504</v>
      </c>
      <c r="X32" s="7">
        <v>15444</v>
      </c>
      <c r="Y32" s="7">
        <v>14273</v>
      </c>
      <c r="Z32" s="7">
        <v>14273</v>
      </c>
      <c r="AA32" s="7">
        <v>12347</v>
      </c>
      <c r="AB32" s="7">
        <v>13735</v>
      </c>
      <c r="AC32" s="7">
        <v>13280</v>
      </c>
      <c r="AD32" s="7">
        <v>15730</v>
      </c>
      <c r="AE32" s="7">
        <v>15730</v>
      </c>
      <c r="AF32" s="7">
        <v>13754</v>
      </c>
      <c r="AG32" s="7">
        <v>13721</v>
      </c>
      <c r="AH32" s="7">
        <v>15667</v>
      </c>
      <c r="AI32" s="7">
        <v>15578</v>
      </c>
      <c r="AJ32" s="7">
        <v>15578</v>
      </c>
      <c r="AK32" s="7">
        <v>19962</v>
      </c>
      <c r="AL32" s="7">
        <v>18735</v>
      </c>
      <c r="AM32" s="7">
        <v>15861</v>
      </c>
      <c r="AN32" s="7">
        <v>15734</v>
      </c>
      <c r="AO32" s="7">
        <v>15734</v>
      </c>
      <c r="AP32" s="7">
        <v>17784</v>
      </c>
      <c r="AQ32" s="7">
        <v>17840</v>
      </c>
      <c r="AR32" s="7">
        <v>19170</v>
      </c>
      <c r="AS32" s="7">
        <v>20218</v>
      </c>
      <c r="AT32" s="7">
        <v>20218</v>
      </c>
      <c r="AU32" s="13">
        <v>23041</v>
      </c>
      <c r="AV32" s="13">
        <v>22218</v>
      </c>
      <c r="AW32" s="13">
        <v>23235</v>
      </c>
      <c r="AX32" s="13">
        <v>23457</v>
      </c>
      <c r="AY32" s="13">
        <v>23457</v>
      </c>
      <c r="AZ32" s="13">
        <v>22568</v>
      </c>
      <c r="BA32" s="13">
        <v>24482</v>
      </c>
      <c r="BB32" s="13">
        <v>23675</v>
      </c>
      <c r="BC32" s="13">
        <v>28017</v>
      </c>
      <c r="BD32" s="13">
        <v>28017</v>
      </c>
      <c r="BE32" s="13">
        <v>21146</v>
      </c>
      <c r="BF32" s="13">
        <v>25885</v>
      </c>
      <c r="BG32" s="13">
        <v>23649</v>
      </c>
      <c r="BH32" s="13">
        <v>27452</v>
      </c>
      <c r="BI32" s="13">
        <v>27452</v>
      </c>
      <c r="BJ32" s="13">
        <v>27550</v>
      </c>
      <c r="BK32" s="13">
        <v>28901</v>
      </c>
      <c r="BL32" s="13">
        <v>26539</v>
      </c>
    </row>
    <row r="33" spans="1:69" x14ac:dyDescent="0.25">
      <c r="A33" s="6" t="s">
        <v>108</v>
      </c>
      <c r="B33" s="7">
        <v>2240</v>
      </c>
      <c r="C33" s="7">
        <v>2611</v>
      </c>
      <c r="D33" s="7">
        <v>3457</v>
      </c>
      <c r="E33" s="7">
        <v>5408</v>
      </c>
      <c r="F33" s="7">
        <v>5408</v>
      </c>
      <c r="G33" s="7">
        <v>4078</v>
      </c>
      <c r="H33" s="7">
        <v>4277</v>
      </c>
      <c r="I33" s="7">
        <v>4220</v>
      </c>
      <c r="J33" s="7">
        <v>4479</v>
      </c>
      <c r="K33" s="7">
        <v>4479</v>
      </c>
      <c r="L33" s="7">
        <v>4583</v>
      </c>
      <c r="M33" s="7">
        <v>5050</v>
      </c>
      <c r="N33" s="7">
        <v>5063</v>
      </c>
      <c r="O33" s="7">
        <v>5488</v>
      </c>
      <c r="P33" s="7">
        <v>5488</v>
      </c>
      <c r="Q33" s="7">
        <v>5157</v>
      </c>
      <c r="R33" s="7">
        <v>5840</v>
      </c>
      <c r="S33" s="7">
        <v>5281</v>
      </c>
      <c r="T33" s="7">
        <v>9260</v>
      </c>
      <c r="U33" s="7">
        <v>9260</v>
      </c>
      <c r="V33" s="7">
        <v>7649</v>
      </c>
      <c r="W33" s="7">
        <v>7455</v>
      </c>
      <c r="X33" s="7">
        <v>7630</v>
      </c>
      <c r="Y33" s="7">
        <v>8509</v>
      </c>
      <c r="Z33" s="7">
        <v>8509</v>
      </c>
      <c r="AA33" s="7">
        <v>6430</v>
      </c>
      <c r="AB33" s="7">
        <v>8645</v>
      </c>
      <c r="AC33" s="7">
        <v>7357</v>
      </c>
      <c r="AD33" s="7">
        <v>8036</v>
      </c>
      <c r="AE33" s="7">
        <v>8036</v>
      </c>
      <c r="AF33" s="7">
        <v>8205</v>
      </c>
      <c r="AG33" s="7">
        <v>7438</v>
      </c>
      <c r="AH33" s="7">
        <v>7736</v>
      </c>
      <c r="AI33" s="7">
        <v>8254</v>
      </c>
      <c r="AJ33" s="7">
        <v>8254</v>
      </c>
      <c r="AK33" s="7">
        <v>7276</v>
      </c>
      <c r="AL33" s="7">
        <v>7314</v>
      </c>
      <c r="AM33" s="7">
        <v>7532</v>
      </c>
      <c r="AN33" s="7">
        <v>6709</v>
      </c>
      <c r="AO33" s="7">
        <v>6709</v>
      </c>
      <c r="AP33" s="7">
        <v>5678</v>
      </c>
      <c r="AQ33" s="7">
        <v>3970</v>
      </c>
      <c r="AR33" s="7">
        <v>2650</v>
      </c>
      <c r="AS33" s="7">
        <v>2645</v>
      </c>
      <c r="AT33" s="7">
        <v>2645</v>
      </c>
      <c r="AU33" s="13">
        <v>2690</v>
      </c>
      <c r="AV33" s="13">
        <v>2806</v>
      </c>
      <c r="AW33" s="13">
        <v>3054</v>
      </c>
      <c r="AX33" s="13">
        <v>3726</v>
      </c>
      <c r="AY33" s="13">
        <v>3726</v>
      </c>
      <c r="AZ33" s="13">
        <v>3868</v>
      </c>
      <c r="BA33" s="13">
        <v>2815</v>
      </c>
      <c r="BB33" s="13">
        <v>2722</v>
      </c>
      <c r="BC33" s="13">
        <v>5211</v>
      </c>
      <c r="BD33" s="13">
        <v>5211</v>
      </c>
      <c r="BE33" s="13">
        <v>3740</v>
      </c>
      <c r="BF33" s="13">
        <v>3342</v>
      </c>
      <c r="BG33" s="13">
        <v>2967</v>
      </c>
      <c r="BH33" s="13">
        <v>4859</v>
      </c>
      <c r="BI33" s="13">
        <v>4859</v>
      </c>
      <c r="BJ33" s="13">
        <v>4574</v>
      </c>
      <c r="BK33" s="13">
        <v>2731</v>
      </c>
      <c r="BL33" s="13">
        <v>3653</v>
      </c>
    </row>
    <row r="34" spans="1:69" x14ac:dyDescent="0.25">
      <c r="A34" s="6" t="s">
        <v>109</v>
      </c>
      <c r="B34" s="7" t="s">
        <v>69</v>
      </c>
      <c r="C34" s="7" t="s">
        <v>69</v>
      </c>
      <c r="D34" s="7" t="s">
        <v>69</v>
      </c>
      <c r="E34" s="7" t="s">
        <v>69</v>
      </c>
      <c r="F34" s="7" t="s">
        <v>69</v>
      </c>
      <c r="G34" s="7" t="s">
        <v>69</v>
      </c>
      <c r="H34" s="7" t="s">
        <v>69</v>
      </c>
      <c r="I34" s="7" t="s">
        <v>69</v>
      </c>
      <c r="J34" s="7" t="s">
        <v>69</v>
      </c>
      <c r="K34" s="7" t="s">
        <v>69</v>
      </c>
      <c r="L34" s="7" t="s">
        <v>69</v>
      </c>
      <c r="M34" s="7" t="s">
        <v>69</v>
      </c>
      <c r="N34" s="7" t="s">
        <v>69</v>
      </c>
      <c r="O34" s="7" t="s">
        <v>69</v>
      </c>
      <c r="P34" s="7" t="s">
        <v>69</v>
      </c>
      <c r="Q34" s="7" t="s">
        <v>69</v>
      </c>
      <c r="R34" s="7" t="s">
        <v>69</v>
      </c>
      <c r="S34" s="7" t="s">
        <v>69</v>
      </c>
      <c r="T34" s="7" t="s">
        <v>69</v>
      </c>
      <c r="U34" s="7" t="s">
        <v>69</v>
      </c>
      <c r="V34" s="7">
        <v>6753</v>
      </c>
      <c r="W34" s="7">
        <v>6414</v>
      </c>
      <c r="X34" s="7">
        <v>5909</v>
      </c>
      <c r="Y34" s="7">
        <v>7518</v>
      </c>
      <c r="Z34" s="7">
        <v>7518</v>
      </c>
      <c r="AA34" s="7">
        <v>5489</v>
      </c>
      <c r="AB34" s="7">
        <v>7925</v>
      </c>
      <c r="AC34" s="7">
        <v>6322</v>
      </c>
      <c r="AD34" s="7">
        <v>7312</v>
      </c>
      <c r="AE34" s="7">
        <v>7312</v>
      </c>
      <c r="AF34" s="7">
        <v>7465</v>
      </c>
      <c r="AG34" s="7">
        <v>6799</v>
      </c>
      <c r="AH34" s="7">
        <v>7072</v>
      </c>
      <c r="AI34" s="7">
        <v>7692</v>
      </c>
      <c r="AJ34" s="7">
        <v>7692</v>
      </c>
      <c r="AK34" s="7">
        <v>6731</v>
      </c>
      <c r="AL34" s="7">
        <v>6732</v>
      </c>
      <c r="AM34" s="7">
        <v>6939</v>
      </c>
      <c r="AN34" s="7">
        <v>5546</v>
      </c>
      <c r="AO34" s="7">
        <v>5546</v>
      </c>
      <c r="AP34" s="7">
        <v>4227</v>
      </c>
      <c r="AQ34" s="7">
        <v>2797</v>
      </c>
      <c r="AR34" s="7">
        <v>1459</v>
      </c>
      <c r="AS34" s="7">
        <v>1394</v>
      </c>
      <c r="AT34" s="7">
        <v>1394</v>
      </c>
      <c r="AU34" s="7">
        <v>1336</v>
      </c>
      <c r="AV34" s="7">
        <v>1384</v>
      </c>
      <c r="AW34" s="7">
        <v>1658</v>
      </c>
      <c r="AX34" s="7">
        <v>2391</v>
      </c>
      <c r="AY34" s="7">
        <v>2391</v>
      </c>
      <c r="AZ34" s="7">
        <v>2411</v>
      </c>
      <c r="BA34" s="7">
        <v>1396</v>
      </c>
      <c r="BB34" s="7">
        <v>1420</v>
      </c>
      <c r="BC34" s="7">
        <v>3304</v>
      </c>
      <c r="BD34" s="13">
        <v>3304</v>
      </c>
      <c r="BE34" s="13">
        <v>2162</v>
      </c>
      <c r="BF34" s="13">
        <v>1927</v>
      </c>
      <c r="BG34" s="13">
        <v>1637</v>
      </c>
      <c r="BH34" s="13">
        <v>3647</v>
      </c>
      <c r="BI34" s="13">
        <v>3647</v>
      </c>
      <c r="BJ34" s="13">
        <v>3392</v>
      </c>
      <c r="BK34" s="13">
        <v>1540</v>
      </c>
      <c r="BL34" s="13">
        <v>2458</v>
      </c>
    </row>
    <row r="35" spans="1:69" x14ac:dyDescent="0.25">
      <c r="A35" s="6" t="s">
        <v>110</v>
      </c>
      <c r="B35" s="7" t="s">
        <v>69</v>
      </c>
      <c r="C35" s="7" t="s">
        <v>69</v>
      </c>
      <c r="D35" s="7" t="s">
        <v>69</v>
      </c>
      <c r="E35" s="7" t="s">
        <v>69</v>
      </c>
      <c r="F35" s="7" t="s">
        <v>69</v>
      </c>
      <c r="G35" s="7" t="s">
        <v>69</v>
      </c>
      <c r="H35" s="7" t="s">
        <v>69</v>
      </c>
      <c r="I35" s="7" t="s">
        <v>69</v>
      </c>
      <c r="J35" s="7" t="s">
        <v>69</v>
      </c>
      <c r="K35" s="7" t="s">
        <v>69</v>
      </c>
      <c r="L35" s="7" t="s">
        <v>69</v>
      </c>
      <c r="M35" s="7" t="s">
        <v>69</v>
      </c>
      <c r="N35" s="7" t="s">
        <v>69</v>
      </c>
      <c r="O35" s="7" t="s">
        <v>69</v>
      </c>
      <c r="P35" s="7" t="s">
        <v>69</v>
      </c>
      <c r="Q35" s="7" t="s">
        <v>69</v>
      </c>
      <c r="R35" s="7" t="s">
        <v>69</v>
      </c>
      <c r="S35" s="7" t="s">
        <v>69</v>
      </c>
      <c r="T35" s="7" t="s">
        <v>69</v>
      </c>
      <c r="U35" s="7" t="s">
        <v>69</v>
      </c>
      <c r="V35" s="7">
        <v>892</v>
      </c>
      <c r="W35" s="7">
        <v>1022</v>
      </c>
      <c r="X35" s="7">
        <v>1547</v>
      </c>
      <c r="Y35" s="7">
        <v>942</v>
      </c>
      <c r="Z35" s="7">
        <v>942</v>
      </c>
      <c r="AA35" s="7">
        <v>903</v>
      </c>
      <c r="AB35" s="7">
        <v>692</v>
      </c>
      <c r="AC35" s="7">
        <v>946</v>
      </c>
      <c r="AD35" s="7">
        <v>724</v>
      </c>
      <c r="AE35" s="7">
        <v>724</v>
      </c>
      <c r="AF35" s="7">
        <v>740</v>
      </c>
      <c r="AG35" s="7">
        <v>639</v>
      </c>
      <c r="AH35" s="7">
        <v>664</v>
      </c>
      <c r="AI35" s="7">
        <v>562</v>
      </c>
      <c r="AJ35" s="7">
        <v>562</v>
      </c>
      <c r="AK35" s="7">
        <v>545</v>
      </c>
      <c r="AL35" s="7">
        <v>582</v>
      </c>
      <c r="AM35" s="7">
        <v>593</v>
      </c>
      <c r="AN35" s="7">
        <v>1163</v>
      </c>
      <c r="AO35" s="7">
        <v>1163</v>
      </c>
      <c r="AP35" s="7">
        <v>1451</v>
      </c>
      <c r="AQ35" s="7">
        <v>1173</v>
      </c>
      <c r="AR35" s="7">
        <v>1191</v>
      </c>
      <c r="AS35" s="7">
        <v>1251</v>
      </c>
      <c r="AT35" s="7">
        <v>1251</v>
      </c>
      <c r="AU35" s="7">
        <v>1354</v>
      </c>
      <c r="AV35" s="7">
        <v>1422</v>
      </c>
      <c r="AW35" s="7">
        <v>1396</v>
      </c>
      <c r="AX35" s="7">
        <v>1332</v>
      </c>
      <c r="AY35" s="7">
        <v>1332</v>
      </c>
      <c r="AZ35" s="7">
        <v>1387</v>
      </c>
      <c r="BA35" s="7">
        <v>1419</v>
      </c>
      <c r="BB35" s="7">
        <v>1277</v>
      </c>
      <c r="BC35" s="7">
        <v>1904</v>
      </c>
      <c r="BD35" s="13">
        <v>1904</v>
      </c>
      <c r="BE35" s="13">
        <v>1576</v>
      </c>
      <c r="BF35" s="13">
        <v>1413</v>
      </c>
      <c r="BG35" s="13">
        <v>1323</v>
      </c>
      <c r="BH35" s="13">
        <v>1211</v>
      </c>
      <c r="BI35" s="13">
        <v>1211</v>
      </c>
      <c r="BJ35" s="13">
        <v>1176</v>
      </c>
      <c r="BK35" s="13">
        <v>1186</v>
      </c>
      <c r="BL35" s="13">
        <v>1192</v>
      </c>
    </row>
    <row r="36" spans="1:69" x14ac:dyDescent="0.25">
      <c r="A36" s="6" t="s">
        <v>111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3</v>
      </c>
      <c r="AY36" s="7">
        <v>3</v>
      </c>
      <c r="AZ36" s="7">
        <v>70</v>
      </c>
      <c r="BA36" s="7">
        <v>0</v>
      </c>
      <c r="BB36" s="7">
        <v>25</v>
      </c>
      <c r="BC36" s="7">
        <v>3</v>
      </c>
      <c r="BD36" s="13">
        <v>3</v>
      </c>
      <c r="BE36" s="13">
        <v>2</v>
      </c>
      <c r="BF36" s="13">
        <v>2</v>
      </c>
      <c r="BG36" s="13">
        <v>7</v>
      </c>
      <c r="BH36" s="13">
        <v>1</v>
      </c>
      <c r="BI36" s="13">
        <v>1</v>
      </c>
      <c r="BJ36" s="13">
        <v>6</v>
      </c>
      <c r="BK36" s="13">
        <v>5</v>
      </c>
      <c r="BL36" s="13">
        <v>3</v>
      </c>
    </row>
    <row r="37" spans="1:69" x14ac:dyDescent="0.25">
      <c r="A37" s="6" t="s">
        <v>112</v>
      </c>
      <c r="B37" s="7">
        <v>34906</v>
      </c>
      <c r="C37" s="7">
        <v>31764</v>
      </c>
      <c r="D37" s="7">
        <v>17197</v>
      </c>
      <c r="E37" s="7">
        <v>24214</v>
      </c>
      <c r="F37" s="7">
        <v>24214</v>
      </c>
      <c r="G37" s="7">
        <v>12524</v>
      </c>
      <c r="H37" s="7">
        <v>47158</v>
      </c>
      <c r="I37" s="7">
        <v>48940</v>
      </c>
      <c r="J37" s="7">
        <v>57947</v>
      </c>
      <c r="K37" s="7">
        <v>57947</v>
      </c>
      <c r="L37" s="7">
        <v>55823</v>
      </c>
      <c r="M37" s="7">
        <v>47365</v>
      </c>
      <c r="N37" s="7">
        <v>49666</v>
      </c>
      <c r="O37" s="7">
        <v>62536</v>
      </c>
      <c r="P37" s="7">
        <v>62536</v>
      </c>
      <c r="Q37" s="7">
        <v>58047</v>
      </c>
      <c r="R37" s="7">
        <v>46366</v>
      </c>
      <c r="S37" s="7">
        <v>35688</v>
      </c>
      <c r="T37" s="7">
        <v>29887</v>
      </c>
      <c r="U37" s="7">
        <v>29887</v>
      </c>
      <c r="V37" s="7">
        <v>20683</v>
      </c>
      <c r="W37" s="7">
        <v>23404</v>
      </c>
      <c r="X37" s="7">
        <v>25310</v>
      </c>
      <c r="Y37" s="7">
        <v>25729</v>
      </c>
      <c r="Z37" s="7">
        <v>25729</v>
      </c>
      <c r="AA37" s="7">
        <v>26564</v>
      </c>
      <c r="AB37" s="7">
        <v>28081</v>
      </c>
      <c r="AC37" s="7">
        <v>18421</v>
      </c>
      <c r="AD37" s="7">
        <v>16401</v>
      </c>
      <c r="AE37" s="7">
        <v>16401</v>
      </c>
      <c r="AF37" s="7">
        <v>14480</v>
      </c>
      <c r="AG37" s="7">
        <v>13099</v>
      </c>
      <c r="AH37" s="7">
        <v>12567</v>
      </c>
      <c r="AI37" s="7">
        <v>13922</v>
      </c>
      <c r="AJ37" s="7">
        <v>13922</v>
      </c>
      <c r="AK37" s="7">
        <v>16762</v>
      </c>
      <c r="AL37" s="7">
        <v>18521</v>
      </c>
      <c r="AM37" s="7">
        <v>20004</v>
      </c>
      <c r="AN37" s="7">
        <v>21428</v>
      </c>
      <c r="AO37" s="7">
        <v>21428</v>
      </c>
      <c r="AP37" s="7">
        <v>25897</v>
      </c>
      <c r="AQ37" s="7">
        <v>27050</v>
      </c>
      <c r="AR37" s="7">
        <v>29095</v>
      </c>
      <c r="AS37" s="7">
        <v>31413</v>
      </c>
      <c r="AT37" s="7">
        <v>32096</v>
      </c>
      <c r="AU37" s="7">
        <v>31688</v>
      </c>
      <c r="AV37" s="7">
        <v>31612</v>
      </c>
      <c r="AW37" s="7">
        <v>30799</v>
      </c>
      <c r="AX37" s="7">
        <v>28246</v>
      </c>
      <c r="AY37" s="7">
        <v>28246</v>
      </c>
      <c r="AZ37" s="7">
        <v>26100</v>
      </c>
      <c r="BA37" s="7">
        <v>22507</v>
      </c>
      <c r="BB37" s="7">
        <v>22073</v>
      </c>
      <c r="BC37" s="7">
        <v>24084</v>
      </c>
      <c r="BD37" s="13">
        <v>24084</v>
      </c>
      <c r="BE37" s="13">
        <v>24660</v>
      </c>
      <c r="BF37" s="13">
        <v>23865</v>
      </c>
      <c r="BG37" s="13">
        <v>21252</v>
      </c>
      <c r="BH37" s="13">
        <v>22687</v>
      </c>
      <c r="BI37" s="13">
        <v>22687</v>
      </c>
      <c r="BJ37" s="13">
        <v>24677</v>
      </c>
      <c r="BK37" s="13">
        <v>24920</v>
      </c>
      <c r="BL37" s="13">
        <v>16091</v>
      </c>
    </row>
    <row r="38" spans="1:69" x14ac:dyDescent="0.25">
      <c r="A38" s="6" t="s">
        <v>112</v>
      </c>
      <c r="B38" s="7">
        <v>34906</v>
      </c>
      <c r="C38" s="7">
        <v>31764</v>
      </c>
      <c r="D38" s="7">
        <v>17197</v>
      </c>
      <c r="E38" s="7">
        <v>24214</v>
      </c>
      <c r="F38" s="7">
        <v>24214</v>
      </c>
      <c r="G38" s="7">
        <v>12524</v>
      </c>
      <c r="H38" s="7">
        <v>47158</v>
      </c>
      <c r="I38" s="7">
        <v>48940</v>
      </c>
      <c r="J38" s="7">
        <v>57947</v>
      </c>
      <c r="K38" s="7">
        <v>57947</v>
      </c>
      <c r="L38" s="7">
        <v>55823</v>
      </c>
      <c r="M38" s="7">
        <v>47365</v>
      </c>
      <c r="N38" s="7">
        <v>49666</v>
      </c>
      <c r="O38" s="7">
        <v>49723</v>
      </c>
      <c r="P38" s="7">
        <v>49723</v>
      </c>
      <c r="Q38" s="7">
        <v>47393</v>
      </c>
      <c r="R38" s="7">
        <v>36499</v>
      </c>
      <c r="S38" s="7">
        <v>24175</v>
      </c>
      <c r="T38" s="7">
        <v>19319</v>
      </c>
      <c r="U38" s="7">
        <v>19319</v>
      </c>
      <c r="V38" s="7">
        <v>10447</v>
      </c>
      <c r="W38" s="7">
        <v>13600</v>
      </c>
      <c r="X38" s="7">
        <v>14407</v>
      </c>
      <c r="Y38" s="7">
        <v>15190</v>
      </c>
      <c r="Z38" s="7">
        <v>15190</v>
      </c>
      <c r="AA38" s="7">
        <v>15236</v>
      </c>
      <c r="AB38" s="7">
        <v>15200</v>
      </c>
      <c r="AC38" s="7">
        <v>5838</v>
      </c>
      <c r="AD38" s="7">
        <v>4772</v>
      </c>
      <c r="AE38" s="7">
        <v>4772</v>
      </c>
      <c r="AF38" s="7">
        <v>3721</v>
      </c>
      <c r="AG38" s="7">
        <v>3326</v>
      </c>
      <c r="AH38" s="7">
        <v>3424</v>
      </c>
      <c r="AI38" s="7">
        <v>5261</v>
      </c>
      <c r="AJ38" s="7">
        <v>5261</v>
      </c>
      <c r="AK38" s="7">
        <v>7448</v>
      </c>
      <c r="AL38" s="7">
        <v>9190</v>
      </c>
      <c r="AM38" s="7">
        <v>10023</v>
      </c>
      <c r="AN38" s="7">
        <v>11587</v>
      </c>
      <c r="AO38" s="7">
        <v>11587</v>
      </c>
      <c r="AP38" s="7">
        <v>16654</v>
      </c>
      <c r="AQ38" s="7">
        <v>16729</v>
      </c>
      <c r="AR38" s="7">
        <v>20042</v>
      </c>
      <c r="AS38" s="7">
        <v>22330</v>
      </c>
      <c r="AT38" s="7">
        <v>23013</v>
      </c>
      <c r="AU38" s="7">
        <v>22968</v>
      </c>
      <c r="AV38" s="7">
        <v>23545</v>
      </c>
      <c r="AW38" s="7">
        <v>22914</v>
      </c>
      <c r="AX38" s="7">
        <v>19903</v>
      </c>
      <c r="AY38" s="7">
        <v>19903</v>
      </c>
      <c r="AZ38" s="7">
        <v>17577</v>
      </c>
      <c r="BA38" s="7">
        <v>14318</v>
      </c>
      <c r="BB38" s="7">
        <v>13668</v>
      </c>
      <c r="BC38" s="7">
        <v>14987</v>
      </c>
      <c r="BD38" s="13">
        <v>14987</v>
      </c>
      <c r="BE38" s="13">
        <v>14432</v>
      </c>
      <c r="BF38" s="13">
        <v>13463</v>
      </c>
      <c r="BG38" s="13">
        <v>10075</v>
      </c>
      <c r="BH38" s="13">
        <v>10910</v>
      </c>
      <c r="BI38" s="13">
        <v>10910</v>
      </c>
      <c r="BJ38" s="13">
        <v>11841</v>
      </c>
      <c r="BK38" s="13">
        <v>13066</v>
      </c>
      <c r="BL38" s="13">
        <v>4951</v>
      </c>
    </row>
    <row r="39" spans="1:69" ht="30" x14ac:dyDescent="0.25">
      <c r="A39" s="6" t="s">
        <v>113</v>
      </c>
      <c r="B39" s="7" t="s">
        <v>69</v>
      </c>
      <c r="C39" s="7" t="s">
        <v>69</v>
      </c>
      <c r="D39" s="7" t="s">
        <v>69</v>
      </c>
      <c r="E39" s="7" t="s">
        <v>69</v>
      </c>
      <c r="F39" s="7" t="s">
        <v>69</v>
      </c>
      <c r="G39" s="7" t="s">
        <v>69</v>
      </c>
      <c r="H39" s="7" t="s">
        <v>69</v>
      </c>
      <c r="I39" s="7" t="s">
        <v>69</v>
      </c>
      <c r="J39" s="7" t="s">
        <v>69</v>
      </c>
      <c r="K39" s="7" t="s">
        <v>69</v>
      </c>
      <c r="L39" s="7" t="s">
        <v>69</v>
      </c>
      <c r="M39" s="7" t="s">
        <v>69</v>
      </c>
      <c r="N39" s="7" t="s">
        <v>69</v>
      </c>
      <c r="O39" s="7">
        <v>12813</v>
      </c>
      <c r="P39" s="7">
        <v>12813</v>
      </c>
      <c r="Q39" s="7">
        <v>10654</v>
      </c>
      <c r="R39" s="7">
        <v>9867</v>
      </c>
      <c r="S39" s="7">
        <v>11513</v>
      </c>
      <c r="T39" s="7">
        <v>10568</v>
      </c>
      <c r="U39" s="7">
        <v>10568</v>
      </c>
      <c r="V39" s="7">
        <v>10236</v>
      </c>
      <c r="W39" s="7">
        <v>9804</v>
      </c>
      <c r="X39" s="7">
        <v>10903</v>
      </c>
      <c r="Y39" s="7">
        <v>10539</v>
      </c>
      <c r="Z39" s="7">
        <v>10539</v>
      </c>
      <c r="AA39" s="7">
        <v>11328</v>
      </c>
      <c r="AB39" s="7">
        <v>12881</v>
      </c>
      <c r="AC39" s="7">
        <v>12583</v>
      </c>
      <c r="AD39" s="7">
        <v>11629</v>
      </c>
      <c r="AE39" s="7">
        <v>11629</v>
      </c>
      <c r="AF39" s="7">
        <v>10759</v>
      </c>
      <c r="AG39" s="7">
        <v>9773</v>
      </c>
      <c r="AH39" s="7">
        <v>9143</v>
      </c>
      <c r="AI39" s="7">
        <v>8661</v>
      </c>
      <c r="AJ39" s="7">
        <v>8661</v>
      </c>
      <c r="AK39" s="7">
        <v>9314</v>
      </c>
      <c r="AL39" s="7">
        <v>9331</v>
      </c>
      <c r="AM39" s="7">
        <v>9981</v>
      </c>
      <c r="AN39" s="7">
        <v>9841</v>
      </c>
      <c r="AO39" s="7">
        <v>9841</v>
      </c>
      <c r="AP39" s="7">
        <v>9243</v>
      </c>
      <c r="AQ39" s="7">
        <v>10321</v>
      </c>
      <c r="AR39" s="7">
        <v>9053</v>
      </c>
      <c r="AS39" s="7">
        <v>9083</v>
      </c>
      <c r="AT39" s="7">
        <v>9083</v>
      </c>
      <c r="AU39" s="7">
        <v>8720</v>
      </c>
      <c r="AV39" s="7">
        <v>8067</v>
      </c>
      <c r="AW39" s="7">
        <v>7885</v>
      </c>
      <c r="AX39" s="7">
        <v>8343</v>
      </c>
      <c r="AY39" s="7">
        <v>8343</v>
      </c>
      <c r="AZ39" s="7">
        <v>8523</v>
      </c>
      <c r="BA39" s="7">
        <v>8189</v>
      </c>
      <c r="BB39" s="7">
        <v>8405</v>
      </c>
      <c r="BC39" s="7">
        <v>9097</v>
      </c>
      <c r="BD39" s="13">
        <v>9097</v>
      </c>
      <c r="BE39" s="13">
        <v>10228</v>
      </c>
      <c r="BF39" s="13">
        <v>10402</v>
      </c>
      <c r="BG39" s="13">
        <v>11177</v>
      </c>
      <c r="BH39" s="13">
        <v>11777</v>
      </c>
      <c r="BI39" s="13">
        <v>11777</v>
      </c>
      <c r="BJ39" s="13">
        <v>12836</v>
      </c>
      <c r="BK39" s="13">
        <v>11854</v>
      </c>
      <c r="BL39" s="13">
        <v>11140</v>
      </c>
    </row>
    <row r="40" spans="1:69" x14ac:dyDescent="0.25">
      <c r="A40" s="6" t="s">
        <v>114</v>
      </c>
      <c r="B40" s="7">
        <v>263</v>
      </c>
      <c r="C40" s="7">
        <v>173</v>
      </c>
      <c r="D40" s="7">
        <v>180</v>
      </c>
      <c r="E40" s="7">
        <v>157</v>
      </c>
      <c r="F40" s="7">
        <v>157</v>
      </c>
      <c r="G40" s="7">
        <v>162</v>
      </c>
      <c r="H40" s="7">
        <v>155</v>
      </c>
      <c r="I40" s="7">
        <v>156</v>
      </c>
      <c r="J40" s="7">
        <v>140</v>
      </c>
      <c r="K40" s="7">
        <v>140</v>
      </c>
      <c r="L40" s="7">
        <v>137</v>
      </c>
      <c r="M40" s="7">
        <v>465</v>
      </c>
      <c r="N40" s="7">
        <v>153</v>
      </c>
      <c r="O40" s="7">
        <v>146</v>
      </c>
      <c r="P40" s="7">
        <v>146</v>
      </c>
      <c r="Q40" s="7">
        <v>130</v>
      </c>
      <c r="R40" s="7">
        <v>120</v>
      </c>
      <c r="S40" s="7">
        <v>107</v>
      </c>
      <c r="T40" s="7">
        <v>2775</v>
      </c>
      <c r="U40" s="7">
        <v>2775</v>
      </c>
      <c r="V40" s="7">
        <v>1780</v>
      </c>
      <c r="W40" s="7">
        <v>861</v>
      </c>
      <c r="X40" s="7">
        <v>897</v>
      </c>
      <c r="Y40" s="7">
        <v>7312</v>
      </c>
      <c r="Z40" s="7">
        <v>7312</v>
      </c>
      <c r="AA40" s="7">
        <v>1866</v>
      </c>
      <c r="AB40" s="7">
        <v>479</v>
      </c>
      <c r="AC40" s="7">
        <v>536</v>
      </c>
      <c r="AD40" s="7">
        <v>7045</v>
      </c>
      <c r="AE40" s="7">
        <v>7045</v>
      </c>
      <c r="AF40" s="7">
        <v>630</v>
      </c>
      <c r="AG40" s="7">
        <v>2192</v>
      </c>
      <c r="AH40" s="7">
        <v>1197</v>
      </c>
      <c r="AI40" s="7">
        <v>7500</v>
      </c>
      <c r="AJ40" s="7">
        <v>7500</v>
      </c>
      <c r="AK40" s="7">
        <v>1171</v>
      </c>
      <c r="AL40" s="7">
        <v>2211</v>
      </c>
      <c r="AM40" s="7">
        <v>1134</v>
      </c>
      <c r="AN40" s="7">
        <v>1490</v>
      </c>
      <c r="AO40" s="7">
        <v>1490</v>
      </c>
      <c r="AP40" s="7">
        <v>1693</v>
      </c>
      <c r="AQ40" s="7">
        <v>1843</v>
      </c>
      <c r="AR40" s="7">
        <v>1110</v>
      </c>
      <c r="AS40" s="7">
        <v>4811</v>
      </c>
      <c r="AT40" s="7">
        <v>4129</v>
      </c>
      <c r="AU40" s="7">
        <v>4638</v>
      </c>
      <c r="AV40" s="7">
        <v>2301</v>
      </c>
      <c r="AW40" s="7">
        <v>1887</v>
      </c>
      <c r="AX40" s="7">
        <v>12648</v>
      </c>
      <c r="AY40" s="7">
        <v>12648</v>
      </c>
      <c r="AZ40" s="7">
        <v>12831</v>
      </c>
      <c r="BA40" s="7">
        <v>8057</v>
      </c>
      <c r="BB40" s="7">
        <v>5922</v>
      </c>
      <c r="BC40" s="7">
        <v>16928</v>
      </c>
      <c r="BD40" s="13">
        <v>16928</v>
      </c>
      <c r="BE40" s="13">
        <v>5264</v>
      </c>
      <c r="BF40" s="13">
        <v>11692</v>
      </c>
      <c r="BG40" s="13">
        <v>14888</v>
      </c>
      <c r="BH40" s="13">
        <v>19922</v>
      </c>
      <c r="BI40" s="13">
        <v>19922</v>
      </c>
      <c r="BJ40" s="13">
        <v>3857</v>
      </c>
      <c r="BK40" s="13">
        <v>4049</v>
      </c>
      <c r="BL40" s="13">
        <v>2666</v>
      </c>
    </row>
    <row r="41" spans="1:69" x14ac:dyDescent="0.25">
      <c r="A41" s="6" t="s">
        <v>115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>
        <v>0</v>
      </c>
      <c r="S41" s="7">
        <v>0</v>
      </c>
      <c r="T41" s="7"/>
      <c r="U41" s="7"/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13">
        <v>0</v>
      </c>
      <c r="BE41" s="13">
        <v>0</v>
      </c>
      <c r="BF41" s="13">
        <v>0</v>
      </c>
      <c r="BG41" s="13" t="s">
        <v>69</v>
      </c>
      <c r="BH41" s="13" t="s">
        <v>69</v>
      </c>
      <c r="BI41" s="13" t="s">
        <v>69</v>
      </c>
      <c r="BJ41" s="13" t="s">
        <v>69</v>
      </c>
      <c r="BK41" s="13" t="s">
        <v>69</v>
      </c>
      <c r="BL41" s="13">
        <v>0</v>
      </c>
    </row>
    <row r="42" spans="1:69" x14ac:dyDescent="0.25">
      <c r="A42" s="6" t="s">
        <v>116</v>
      </c>
      <c r="B42" s="7">
        <v>52312</v>
      </c>
      <c r="C42" s="7">
        <v>52744</v>
      </c>
      <c r="D42" s="7">
        <v>47010</v>
      </c>
      <c r="E42" s="7">
        <v>47719</v>
      </c>
      <c r="F42" s="7">
        <v>47719</v>
      </c>
      <c r="G42" s="7">
        <v>50230</v>
      </c>
      <c r="H42" s="7">
        <v>66617</v>
      </c>
      <c r="I42" s="7">
        <v>85692</v>
      </c>
      <c r="J42" s="7">
        <v>81338</v>
      </c>
      <c r="K42" s="7">
        <v>81338</v>
      </c>
      <c r="L42" s="7">
        <v>88621</v>
      </c>
      <c r="M42" s="7">
        <v>83916</v>
      </c>
      <c r="N42" s="7">
        <v>78953</v>
      </c>
      <c r="O42" s="7">
        <v>71719</v>
      </c>
      <c r="P42" s="7">
        <v>71719</v>
      </c>
      <c r="Q42" s="7">
        <v>69213</v>
      </c>
      <c r="R42" s="7">
        <v>74023</v>
      </c>
      <c r="S42" s="7">
        <v>62486</v>
      </c>
      <c r="T42" s="7">
        <v>64510</v>
      </c>
      <c r="U42" s="7">
        <v>64510</v>
      </c>
      <c r="V42" s="7">
        <v>87768</v>
      </c>
      <c r="W42" s="7">
        <v>85107</v>
      </c>
      <c r="X42" s="7">
        <v>82124</v>
      </c>
      <c r="Y42" s="7">
        <v>77433</v>
      </c>
      <c r="Z42" s="7">
        <v>77433</v>
      </c>
      <c r="AA42" s="7">
        <v>77162</v>
      </c>
      <c r="AB42" s="7">
        <v>77483</v>
      </c>
      <c r="AC42" s="7">
        <v>101986</v>
      </c>
      <c r="AD42" s="7">
        <v>104685</v>
      </c>
      <c r="AE42" s="7">
        <v>104685</v>
      </c>
      <c r="AF42" s="7">
        <v>104193</v>
      </c>
      <c r="AG42" s="7">
        <v>102470</v>
      </c>
      <c r="AH42" s="7">
        <v>100250</v>
      </c>
      <c r="AI42" s="7">
        <v>102291</v>
      </c>
      <c r="AJ42" s="7">
        <v>102291</v>
      </c>
      <c r="AK42" s="7">
        <v>128972</v>
      </c>
      <c r="AL42" s="7">
        <v>125090</v>
      </c>
      <c r="AM42" s="7">
        <v>124582</v>
      </c>
      <c r="AN42" s="7">
        <v>120839</v>
      </c>
      <c r="AO42" s="7">
        <v>120839</v>
      </c>
      <c r="AP42" s="7">
        <v>116403</v>
      </c>
      <c r="AQ42" s="7">
        <v>112654</v>
      </c>
      <c r="AR42" s="7">
        <v>110075</v>
      </c>
      <c r="AS42" s="7">
        <v>107486</v>
      </c>
      <c r="AT42" s="7">
        <v>107486</v>
      </c>
      <c r="AU42" s="7">
        <v>102025</v>
      </c>
      <c r="AV42" s="7">
        <v>111685</v>
      </c>
      <c r="AW42" s="7">
        <v>107911</v>
      </c>
      <c r="AX42" s="7">
        <v>105243</v>
      </c>
      <c r="AY42" s="7">
        <v>105243</v>
      </c>
      <c r="AZ42" s="7">
        <v>102712</v>
      </c>
      <c r="BA42" s="7">
        <v>45419</v>
      </c>
      <c r="BB42" s="13">
        <v>51906</v>
      </c>
      <c r="BC42" s="13">
        <v>53956</v>
      </c>
      <c r="BD42" s="13">
        <v>53956</v>
      </c>
      <c r="BE42" s="13">
        <v>51623</v>
      </c>
      <c r="BF42" s="13">
        <v>49909</v>
      </c>
      <c r="BG42" s="13">
        <v>59910</v>
      </c>
      <c r="BH42" s="13">
        <v>64464</v>
      </c>
      <c r="BI42" s="13">
        <v>64464</v>
      </c>
      <c r="BJ42" s="13">
        <v>59844</v>
      </c>
      <c r="BK42" s="13">
        <v>55599</v>
      </c>
      <c r="BL42" s="13">
        <v>60908</v>
      </c>
    </row>
    <row r="43" spans="1:69" x14ac:dyDescent="0.25">
      <c r="A43" s="6" t="s">
        <v>112</v>
      </c>
      <c r="B43" s="7">
        <v>32532</v>
      </c>
      <c r="C43" s="7">
        <v>30604</v>
      </c>
      <c r="D43" s="7">
        <v>23938</v>
      </c>
      <c r="E43" s="7">
        <v>21435</v>
      </c>
      <c r="F43" s="7">
        <v>21435</v>
      </c>
      <c r="G43" s="7">
        <v>21334</v>
      </c>
      <c r="H43" s="7">
        <v>37576</v>
      </c>
      <c r="I43" s="7">
        <v>59183</v>
      </c>
      <c r="J43" s="7">
        <v>53545</v>
      </c>
      <c r="K43" s="7">
        <v>53545</v>
      </c>
      <c r="L43" s="7">
        <v>58612</v>
      </c>
      <c r="M43" s="7">
        <v>53273</v>
      </c>
      <c r="N43" s="7">
        <v>46580</v>
      </c>
      <c r="O43" s="7">
        <v>33975</v>
      </c>
      <c r="P43" s="7">
        <v>33975</v>
      </c>
      <c r="Q43" s="7">
        <v>29696</v>
      </c>
      <c r="R43" s="7">
        <v>31612</v>
      </c>
      <c r="S43" s="7">
        <v>40106</v>
      </c>
      <c r="T43" s="7">
        <v>36572</v>
      </c>
      <c r="U43" s="7">
        <v>36572</v>
      </c>
      <c r="V43" s="7">
        <v>41903</v>
      </c>
      <c r="W43" s="7">
        <v>37267</v>
      </c>
      <c r="X43" s="7">
        <v>32139</v>
      </c>
      <c r="Y43" s="7">
        <v>28176</v>
      </c>
      <c r="Z43" s="7">
        <v>28176</v>
      </c>
      <c r="AA43" s="7">
        <v>25670</v>
      </c>
      <c r="AB43" s="7">
        <v>26165</v>
      </c>
      <c r="AC43" s="7">
        <v>50833</v>
      </c>
      <c r="AD43" s="7">
        <v>52240</v>
      </c>
      <c r="AE43" s="7">
        <v>52240</v>
      </c>
      <c r="AF43" s="7">
        <v>50611</v>
      </c>
      <c r="AG43" s="7">
        <v>47838</v>
      </c>
      <c r="AH43" s="7">
        <v>44569</v>
      </c>
      <c r="AI43" s="7">
        <v>46976</v>
      </c>
      <c r="AJ43" s="7">
        <v>46976</v>
      </c>
      <c r="AK43" s="7">
        <v>73778</v>
      </c>
      <c r="AL43" s="7">
        <v>70074</v>
      </c>
      <c r="AM43" s="7">
        <v>69477</v>
      </c>
      <c r="AN43" s="7">
        <v>66450</v>
      </c>
      <c r="AO43" s="7">
        <v>66450</v>
      </c>
      <c r="AP43" s="7">
        <v>60433</v>
      </c>
      <c r="AQ43" s="7">
        <v>55515</v>
      </c>
      <c r="AR43" s="7">
        <v>51635</v>
      </c>
      <c r="AS43" s="7">
        <v>44996</v>
      </c>
      <c r="AT43" s="7">
        <v>44996</v>
      </c>
      <c r="AU43" s="7">
        <v>38243</v>
      </c>
      <c r="AV43" s="7">
        <v>46989</v>
      </c>
      <c r="AW43" s="7">
        <v>42374</v>
      </c>
      <c r="AX43" s="7">
        <v>38530</v>
      </c>
      <c r="AY43" s="7">
        <v>38530</v>
      </c>
      <c r="AZ43" s="7">
        <v>34857</v>
      </c>
      <c r="BA43" s="7">
        <v>32088</v>
      </c>
      <c r="BB43" s="13">
        <v>36054</v>
      </c>
      <c r="BC43" s="13">
        <v>39640</v>
      </c>
      <c r="BD43" s="13">
        <v>39640</v>
      </c>
      <c r="BE43" s="13">
        <v>36447</v>
      </c>
      <c r="BF43" s="13">
        <v>34166</v>
      </c>
      <c r="BG43" s="13">
        <v>42870</v>
      </c>
      <c r="BH43" s="13">
        <v>46867</v>
      </c>
      <c r="BI43" s="13">
        <v>46867</v>
      </c>
      <c r="BJ43" s="13">
        <v>41806</v>
      </c>
      <c r="BK43" s="13">
        <v>38060</v>
      </c>
      <c r="BL43" s="13">
        <v>42477</v>
      </c>
    </row>
    <row r="44" spans="1:69" x14ac:dyDescent="0.25">
      <c r="A44" s="6" t="s">
        <v>112</v>
      </c>
      <c r="B44" s="7">
        <v>32532</v>
      </c>
      <c r="C44" s="7">
        <v>30604</v>
      </c>
      <c r="D44" s="7">
        <v>23938</v>
      </c>
      <c r="E44" s="7">
        <v>21435</v>
      </c>
      <c r="F44" s="7">
        <v>21435</v>
      </c>
      <c r="G44" s="7">
        <v>21334</v>
      </c>
      <c r="H44" s="7">
        <v>37576</v>
      </c>
      <c r="I44" s="7">
        <v>59183</v>
      </c>
      <c r="J44" s="7">
        <v>53545</v>
      </c>
      <c r="K44" s="7">
        <v>53545</v>
      </c>
      <c r="L44" s="7">
        <v>58612</v>
      </c>
      <c r="M44" s="7">
        <v>53273</v>
      </c>
      <c r="N44" s="7">
        <v>46580</v>
      </c>
      <c r="O44" s="7">
        <v>25425</v>
      </c>
      <c r="P44" s="7">
        <v>25425</v>
      </c>
      <c r="Q44" s="7">
        <v>17858</v>
      </c>
      <c r="R44" s="7">
        <v>20032</v>
      </c>
      <c r="S44" s="7">
        <v>25649</v>
      </c>
      <c r="T44" s="7">
        <v>19878</v>
      </c>
      <c r="U44" s="7">
        <v>19878</v>
      </c>
      <c r="V44" s="7">
        <v>24347</v>
      </c>
      <c r="W44" s="7">
        <v>20318</v>
      </c>
      <c r="X44" s="7">
        <v>16513</v>
      </c>
      <c r="Y44" s="7">
        <v>13079</v>
      </c>
      <c r="Z44" s="7">
        <v>13079</v>
      </c>
      <c r="AA44" s="7">
        <v>9604</v>
      </c>
      <c r="AB44" s="7">
        <v>7045</v>
      </c>
      <c r="AC44" s="7">
        <v>32456</v>
      </c>
      <c r="AD44" s="7">
        <v>32040</v>
      </c>
      <c r="AE44" s="7">
        <v>32040</v>
      </c>
      <c r="AF44" s="7">
        <v>31757</v>
      </c>
      <c r="AG44" s="7">
        <v>30807</v>
      </c>
      <c r="AH44" s="7">
        <v>29494</v>
      </c>
      <c r="AI44" s="7">
        <v>33174</v>
      </c>
      <c r="AJ44" s="7">
        <v>33174</v>
      </c>
      <c r="AK44" s="7">
        <v>60785</v>
      </c>
      <c r="AL44" s="7">
        <v>58410</v>
      </c>
      <c r="AM44" s="7">
        <v>56146</v>
      </c>
      <c r="AN44" s="7">
        <v>53144</v>
      </c>
      <c r="AO44" s="7">
        <v>53144</v>
      </c>
      <c r="AP44" s="7">
        <v>48357</v>
      </c>
      <c r="AQ44" s="7">
        <v>42792</v>
      </c>
      <c r="AR44" s="7">
        <v>37409</v>
      </c>
      <c r="AS44" s="7">
        <v>32005</v>
      </c>
      <c r="AT44" s="7">
        <v>32005</v>
      </c>
      <c r="AU44" s="7">
        <v>25625</v>
      </c>
      <c r="AV44" s="7">
        <v>35190</v>
      </c>
      <c r="AW44" s="7">
        <v>30029</v>
      </c>
      <c r="AX44" s="7">
        <v>26997</v>
      </c>
      <c r="AY44" s="7">
        <v>26997</v>
      </c>
      <c r="AZ44" s="7">
        <v>23956</v>
      </c>
      <c r="BA44" s="7">
        <v>20906</v>
      </c>
      <c r="BB44" s="13">
        <v>24448</v>
      </c>
      <c r="BC44" s="13">
        <v>27519</v>
      </c>
      <c r="BD44" s="13">
        <v>27519</v>
      </c>
      <c r="BE44" s="13">
        <v>24521</v>
      </c>
      <c r="BF44" s="13">
        <v>22352</v>
      </c>
      <c r="BG44" s="13">
        <v>30022</v>
      </c>
      <c r="BH44" s="13">
        <v>35386</v>
      </c>
      <c r="BI44" s="13">
        <v>35386</v>
      </c>
      <c r="BJ44" s="13">
        <v>31907</v>
      </c>
      <c r="BK44" s="13">
        <v>28490</v>
      </c>
      <c r="BL44" s="13">
        <v>33547</v>
      </c>
      <c r="BQ44" s="83"/>
    </row>
    <row r="45" spans="1:69" ht="30" x14ac:dyDescent="0.25">
      <c r="A45" s="6" t="s">
        <v>113</v>
      </c>
      <c r="B45" s="7" t="s">
        <v>69</v>
      </c>
      <c r="C45" s="7" t="s">
        <v>69</v>
      </c>
      <c r="D45" s="7" t="s">
        <v>69</v>
      </c>
      <c r="E45" s="7" t="s">
        <v>69</v>
      </c>
      <c r="F45" s="7" t="s">
        <v>69</v>
      </c>
      <c r="G45" s="7" t="s">
        <v>69</v>
      </c>
      <c r="H45" s="7" t="s">
        <v>69</v>
      </c>
      <c r="I45" s="7" t="s">
        <v>69</v>
      </c>
      <c r="J45" s="7" t="s">
        <v>69</v>
      </c>
      <c r="K45" s="7" t="s">
        <v>69</v>
      </c>
      <c r="L45" s="7" t="s">
        <v>69</v>
      </c>
      <c r="M45" s="7" t="s">
        <v>69</v>
      </c>
      <c r="N45" s="7" t="s">
        <v>69</v>
      </c>
      <c r="O45" s="7">
        <v>8550</v>
      </c>
      <c r="P45" s="7">
        <v>8550</v>
      </c>
      <c r="Q45" s="7">
        <v>11838</v>
      </c>
      <c r="R45" s="7">
        <v>11580</v>
      </c>
      <c r="S45" s="7">
        <v>14457</v>
      </c>
      <c r="T45" s="7">
        <v>16694</v>
      </c>
      <c r="U45" s="7">
        <v>16694</v>
      </c>
      <c r="V45" s="7">
        <v>17556</v>
      </c>
      <c r="W45" s="7">
        <v>16949</v>
      </c>
      <c r="X45" s="7">
        <v>15626</v>
      </c>
      <c r="Y45" s="7">
        <v>15097</v>
      </c>
      <c r="Z45" s="7">
        <v>15097</v>
      </c>
      <c r="AA45" s="7">
        <v>16066</v>
      </c>
      <c r="AB45" s="7">
        <v>19120</v>
      </c>
      <c r="AC45" s="7">
        <v>18377</v>
      </c>
      <c r="AD45" s="7">
        <v>20200</v>
      </c>
      <c r="AE45" s="7">
        <v>20200</v>
      </c>
      <c r="AF45" s="7">
        <v>18854</v>
      </c>
      <c r="AG45" s="7">
        <v>17031</v>
      </c>
      <c r="AH45" s="7">
        <v>15075</v>
      </c>
      <c r="AI45" s="7">
        <v>13802</v>
      </c>
      <c r="AJ45" s="7">
        <v>13802</v>
      </c>
      <c r="AK45" s="7">
        <v>12993</v>
      </c>
      <c r="AL45" s="7">
        <v>11664</v>
      </c>
      <c r="AM45" s="7">
        <v>13331</v>
      </c>
      <c r="AN45" s="7">
        <v>13306</v>
      </c>
      <c r="AO45" s="7">
        <v>13306</v>
      </c>
      <c r="AP45" s="7">
        <v>12076</v>
      </c>
      <c r="AQ45" s="7">
        <v>12723</v>
      </c>
      <c r="AR45" s="7">
        <v>14226</v>
      </c>
      <c r="AS45" s="7">
        <v>12991</v>
      </c>
      <c r="AT45" s="7">
        <v>12991</v>
      </c>
      <c r="AU45" s="7">
        <v>12618</v>
      </c>
      <c r="AV45" s="7">
        <v>11799</v>
      </c>
      <c r="AW45" s="7">
        <v>12345</v>
      </c>
      <c r="AX45" s="7">
        <v>11533</v>
      </c>
      <c r="AY45" s="7">
        <v>11533</v>
      </c>
      <c r="AZ45" s="7">
        <v>10901</v>
      </c>
      <c r="BA45" s="7">
        <v>11182</v>
      </c>
      <c r="BB45" s="13">
        <v>11606</v>
      </c>
      <c r="BC45" s="13">
        <v>12121</v>
      </c>
      <c r="BD45" s="13">
        <v>12121</v>
      </c>
      <c r="BE45" s="13">
        <v>11926</v>
      </c>
      <c r="BF45" s="13">
        <v>11814</v>
      </c>
      <c r="BG45" s="13">
        <v>12848</v>
      </c>
      <c r="BH45" s="13">
        <v>11481</v>
      </c>
      <c r="BI45" s="13">
        <v>11481</v>
      </c>
      <c r="BJ45" s="13">
        <v>9899</v>
      </c>
      <c r="BK45" s="13">
        <v>9570</v>
      </c>
      <c r="BL45" s="13">
        <v>8930</v>
      </c>
      <c r="BQ45" s="83"/>
    </row>
    <row r="46" spans="1:69" x14ac:dyDescent="0.25">
      <c r="A46" s="27" t="s">
        <v>95</v>
      </c>
      <c r="B46" s="13" t="s">
        <v>69</v>
      </c>
      <c r="C46" s="13" t="s">
        <v>69</v>
      </c>
      <c r="D46" s="13">
        <v>9147</v>
      </c>
      <c r="E46" s="13">
        <v>8906</v>
      </c>
      <c r="F46" s="13">
        <v>8906</v>
      </c>
      <c r="G46" s="13">
        <v>10288</v>
      </c>
      <c r="H46" s="13">
        <v>10202</v>
      </c>
      <c r="I46" s="13">
        <v>10085</v>
      </c>
      <c r="J46" s="13">
        <v>9960</v>
      </c>
      <c r="K46" s="13">
        <v>9960</v>
      </c>
      <c r="L46" s="13">
        <v>9846</v>
      </c>
      <c r="M46" s="13">
        <v>9598</v>
      </c>
      <c r="N46" s="13">
        <v>9303</v>
      </c>
      <c r="O46" s="13" t="s">
        <v>69</v>
      </c>
      <c r="P46" s="13" t="s">
        <v>69</v>
      </c>
      <c r="Q46" s="13" t="s">
        <v>69</v>
      </c>
      <c r="R46" s="13">
        <v>11997</v>
      </c>
      <c r="S46" s="13">
        <v>11658</v>
      </c>
      <c r="T46" s="13">
        <v>22135</v>
      </c>
      <c r="U46" s="13">
        <v>22135</v>
      </c>
      <c r="V46" s="13" t="s">
        <v>69</v>
      </c>
      <c r="W46" s="13">
        <v>14852</v>
      </c>
      <c r="X46" s="13">
        <v>14773</v>
      </c>
      <c r="Y46" s="13">
        <v>13774</v>
      </c>
      <c r="Z46" s="13">
        <v>13774</v>
      </c>
      <c r="AA46" s="13">
        <v>15007</v>
      </c>
      <c r="AB46" s="13">
        <v>12580</v>
      </c>
      <c r="AC46" s="13">
        <v>10070</v>
      </c>
      <c r="AD46" s="13">
        <v>8810</v>
      </c>
      <c r="AE46" s="13">
        <v>8810</v>
      </c>
      <c r="AF46" s="13">
        <v>7862</v>
      </c>
      <c r="AG46" s="13">
        <v>7148</v>
      </c>
      <c r="AH46" s="13">
        <v>5959</v>
      </c>
      <c r="AI46" s="13">
        <v>4719</v>
      </c>
      <c r="AJ46" s="13">
        <v>4719</v>
      </c>
      <c r="AK46" s="13">
        <v>3442</v>
      </c>
      <c r="AL46" s="13">
        <v>2134</v>
      </c>
      <c r="AM46" s="13">
        <v>792</v>
      </c>
      <c r="AN46" s="13">
        <v>335</v>
      </c>
      <c r="AO46" s="13">
        <v>335</v>
      </c>
      <c r="AP46" s="13">
        <v>335</v>
      </c>
      <c r="AQ46" s="13">
        <v>335</v>
      </c>
      <c r="AR46" s="13">
        <v>335</v>
      </c>
      <c r="AS46" s="13">
        <v>335</v>
      </c>
      <c r="AT46" s="13">
        <v>335</v>
      </c>
      <c r="AU46" s="13">
        <v>335</v>
      </c>
      <c r="AV46" s="13">
        <v>335</v>
      </c>
      <c r="AW46" s="13">
        <v>335</v>
      </c>
      <c r="AX46" s="13">
        <v>335</v>
      </c>
      <c r="AY46" s="13">
        <v>335</v>
      </c>
      <c r="AZ46" s="13">
        <v>335</v>
      </c>
      <c r="BA46" s="13">
        <v>335</v>
      </c>
      <c r="BB46" s="13">
        <v>335</v>
      </c>
      <c r="BC46" s="13">
        <v>335</v>
      </c>
      <c r="BD46" s="13">
        <v>335</v>
      </c>
      <c r="BE46" s="13">
        <v>335</v>
      </c>
      <c r="BF46" s="13">
        <v>335</v>
      </c>
      <c r="BG46" s="13">
        <v>335</v>
      </c>
      <c r="BH46" s="13">
        <v>335</v>
      </c>
      <c r="BI46" s="13">
        <v>335</v>
      </c>
      <c r="BJ46" s="13">
        <v>335</v>
      </c>
      <c r="BK46" s="13">
        <v>335</v>
      </c>
      <c r="BL46" s="13">
        <v>335</v>
      </c>
    </row>
    <row r="47" spans="1:69" x14ac:dyDescent="0.25">
      <c r="A47" s="27" t="s">
        <v>117</v>
      </c>
      <c r="B47" s="13" t="s">
        <v>69</v>
      </c>
      <c r="C47" s="13" t="s">
        <v>69</v>
      </c>
      <c r="D47" s="13" t="s">
        <v>69</v>
      </c>
      <c r="E47" s="13" t="s">
        <v>69</v>
      </c>
      <c r="F47" s="13" t="s">
        <v>69</v>
      </c>
      <c r="G47" s="13" t="s">
        <v>69</v>
      </c>
      <c r="H47" s="13" t="s">
        <v>69</v>
      </c>
      <c r="I47" s="13" t="s">
        <v>69</v>
      </c>
      <c r="J47" s="13" t="s">
        <v>69</v>
      </c>
      <c r="K47" s="13" t="s">
        <v>69</v>
      </c>
      <c r="L47" s="13" t="s">
        <v>69</v>
      </c>
      <c r="M47" s="13" t="s">
        <v>69</v>
      </c>
      <c r="N47" s="13" t="s">
        <v>69</v>
      </c>
      <c r="O47" s="13" t="s">
        <v>69</v>
      </c>
      <c r="P47" s="13" t="s">
        <v>69</v>
      </c>
      <c r="Q47" s="13" t="s">
        <v>69</v>
      </c>
      <c r="R47" s="13" t="s">
        <v>69</v>
      </c>
      <c r="S47" s="13" t="s">
        <v>69</v>
      </c>
      <c r="T47" s="13" t="s">
        <v>69</v>
      </c>
      <c r="U47" s="13" t="s">
        <v>69</v>
      </c>
      <c r="V47" s="13" t="s">
        <v>69</v>
      </c>
      <c r="W47" s="13" t="s">
        <v>69</v>
      </c>
      <c r="X47" s="13" t="s">
        <v>69</v>
      </c>
      <c r="Y47" s="13" t="s">
        <v>69</v>
      </c>
      <c r="Z47" s="13" t="s">
        <v>69</v>
      </c>
      <c r="AA47" s="13" t="s">
        <v>69</v>
      </c>
      <c r="AB47" s="13" t="s">
        <v>69</v>
      </c>
      <c r="AC47" s="13" t="s">
        <v>69</v>
      </c>
      <c r="AD47" s="13" t="s">
        <v>69</v>
      </c>
      <c r="AE47" s="13" t="s">
        <v>69</v>
      </c>
      <c r="AF47" s="13" t="s">
        <v>69</v>
      </c>
      <c r="AG47" s="13" t="s">
        <v>69</v>
      </c>
      <c r="AH47" s="13" t="s">
        <v>69</v>
      </c>
      <c r="AI47" s="13" t="s">
        <v>69</v>
      </c>
      <c r="AJ47" s="13" t="s">
        <v>69</v>
      </c>
      <c r="AK47" s="13" t="s">
        <v>69</v>
      </c>
      <c r="AL47" s="13" t="s">
        <v>69</v>
      </c>
      <c r="AM47" s="13" t="s">
        <v>69</v>
      </c>
      <c r="AN47" s="13" t="s">
        <v>69</v>
      </c>
      <c r="AO47" s="13" t="s">
        <v>69</v>
      </c>
      <c r="AP47" s="13" t="s">
        <v>69</v>
      </c>
      <c r="AQ47" s="13" t="s">
        <v>69</v>
      </c>
      <c r="AR47" s="13" t="s">
        <v>69</v>
      </c>
      <c r="AS47" s="13" t="s">
        <v>69</v>
      </c>
      <c r="AT47" s="13" t="s">
        <v>69</v>
      </c>
      <c r="AU47" s="13" t="s">
        <v>69</v>
      </c>
      <c r="AV47" s="13" t="s">
        <v>69</v>
      </c>
      <c r="AW47" s="13" t="s">
        <v>69</v>
      </c>
      <c r="AX47" s="13" t="s">
        <v>69</v>
      </c>
      <c r="AY47" s="13" t="s">
        <v>69</v>
      </c>
      <c r="AZ47" s="13" t="s">
        <v>69</v>
      </c>
      <c r="BA47" s="13" t="s">
        <v>69</v>
      </c>
      <c r="BB47" s="13">
        <v>3636</v>
      </c>
      <c r="BC47" s="13">
        <v>2884</v>
      </c>
      <c r="BD47" s="13">
        <v>2884</v>
      </c>
      <c r="BE47" s="13">
        <v>3895</v>
      </c>
      <c r="BF47" s="13">
        <v>4628</v>
      </c>
      <c r="BG47" s="13">
        <v>6590</v>
      </c>
      <c r="BH47" s="13">
        <v>6449</v>
      </c>
      <c r="BI47" s="13">
        <v>6449</v>
      </c>
      <c r="BJ47" s="13">
        <v>6269</v>
      </c>
      <c r="BK47" s="13">
        <v>6141</v>
      </c>
      <c r="BL47" s="13">
        <v>7252</v>
      </c>
    </row>
    <row r="48" spans="1:69" x14ac:dyDescent="0.25">
      <c r="A48" s="6" t="s">
        <v>118</v>
      </c>
      <c r="B48" s="7">
        <v>19780</v>
      </c>
      <c r="C48" s="7">
        <v>22140</v>
      </c>
      <c r="D48" s="7">
        <v>13925</v>
      </c>
      <c r="E48" s="7">
        <v>17378</v>
      </c>
      <c r="F48" s="7">
        <v>17378</v>
      </c>
      <c r="G48" s="7">
        <v>18608</v>
      </c>
      <c r="H48" s="7">
        <v>18839</v>
      </c>
      <c r="I48" s="7">
        <v>16424</v>
      </c>
      <c r="J48" s="7">
        <v>17833</v>
      </c>
      <c r="K48" s="7">
        <v>17833</v>
      </c>
      <c r="L48" s="7">
        <v>20163</v>
      </c>
      <c r="M48" s="7">
        <v>21045</v>
      </c>
      <c r="N48" s="7">
        <v>23070</v>
      </c>
      <c r="O48" s="7">
        <v>25154</v>
      </c>
      <c r="P48" s="7">
        <v>25154</v>
      </c>
      <c r="Q48" s="7">
        <v>27157</v>
      </c>
      <c r="R48" s="7">
        <v>30414</v>
      </c>
      <c r="S48" s="7">
        <v>10722</v>
      </c>
      <c r="T48" s="7">
        <v>5803</v>
      </c>
      <c r="U48" s="7">
        <v>5803</v>
      </c>
      <c r="V48" s="7">
        <v>30948</v>
      </c>
      <c r="W48" s="7">
        <v>32988</v>
      </c>
      <c r="X48" s="7">
        <v>35212</v>
      </c>
      <c r="Y48" s="7">
        <v>35483</v>
      </c>
      <c r="Z48" s="7">
        <v>35483</v>
      </c>
      <c r="AA48" s="7">
        <v>36485</v>
      </c>
      <c r="AB48" s="7">
        <v>38738</v>
      </c>
      <c r="AC48" s="7">
        <v>41083</v>
      </c>
      <c r="AD48" s="7">
        <v>43635</v>
      </c>
      <c r="AE48" s="7">
        <v>43635</v>
      </c>
      <c r="AF48" s="7">
        <v>45720</v>
      </c>
      <c r="AG48" s="7">
        <v>47484</v>
      </c>
      <c r="AH48" s="7">
        <v>49722</v>
      </c>
      <c r="AI48" s="7">
        <v>50596</v>
      </c>
      <c r="AJ48" s="7">
        <v>50596</v>
      </c>
      <c r="AK48" s="7">
        <v>51752</v>
      </c>
      <c r="AL48" s="7">
        <v>52882</v>
      </c>
      <c r="AM48" s="7">
        <v>54313</v>
      </c>
      <c r="AN48" s="7">
        <v>54054</v>
      </c>
      <c r="AO48" s="7">
        <v>54054</v>
      </c>
      <c r="AP48" s="7">
        <v>55635</v>
      </c>
      <c r="AQ48" s="7">
        <v>56804</v>
      </c>
      <c r="AR48" s="7">
        <v>58105</v>
      </c>
      <c r="AS48" s="7">
        <v>62155</v>
      </c>
      <c r="AT48" s="7">
        <v>62155</v>
      </c>
      <c r="AU48" s="7">
        <v>63447</v>
      </c>
      <c r="AV48" s="7">
        <v>64361</v>
      </c>
      <c r="AW48" s="7">
        <v>65202</v>
      </c>
      <c r="AX48" s="7">
        <v>66378</v>
      </c>
      <c r="AY48" s="7">
        <v>66378</v>
      </c>
      <c r="AZ48" s="7">
        <v>67520</v>
      </c>
      <c r="BA48" s="7">
        <v>12996</v>
      </c>
      <c r="BB48" s="13">
        <v>11881</v>
      </c>
      <c r="BC48" s="13">
        <v>11097</v>
      </c>
      <c r="BD48" s="13">
        <v>11097</v>
      </c>
      <c r="BE48" s="13">
        <v>10946</v>
      </c>
      <c r="BF48" s="13">
        <v>10780</v>
      </c>
      <c r="BG48" s="13">
        <v>10115</v>
      </c>
      <c r="BH48" s="13">
        <v>10813</v>
      </c>
      <c r="BI48" s="13">
        <v>10813</v>
      </c>
      <c r="BJ48" s="13">
        <v>11434</v>
      </c>
      <c r="BK48" s="13">
        <v>11063</v>
      </c>
      <c r="BL48" s="13">
        <v>10844</v>
      </c>
    </row>
    <row r="49" spans="1:64" x14ac:dyDescent="0.25">
      <c r="A49" s="6" t="s">
        <v>119</v>
      </c>
      <c r="B49" s="7" t="s">
        <v>69</v>
      </c>
      <c r="C49" s="7" t="s">
        <v>69</v>
      </c>
      <c r="D49" s="7" t="s">
        <v>69</v>
      </c>
      <c r="E49" s="7" t="s">
        <v>69</v>
      </c>
      <c r="F49" s="7" t="s">
        <v>69</v>
      </c>
      <c r="G49" s="7" t="s">
        <v>69</v>
      </c>
      <c r="H49" s="7" t="s">
        <v>69</v>
      </c>
      <c r="I49" s="7" t="s">
        <v>69</v>
      </c>
      <c r="J49" s="7" t="s">
        <v>69</v>
      </c>
      <c r="K49" s="7" t="s">
        <v>69</v>
      </c>
      <c r="L49" s="7" t="s">
        <v>69</v>
      </c>
      <c r="M49" s="7" t="s">
        <v>69</v>
      </c>
      <c r="N49" s="7" t="s">
        <v>69</v>
      </c>
      <c r="O49" s="7" t="s">
        <v>69</v>
      </c>
      <c r="P49" s="7" t="s">
        <v>69</v>
      </c>
      <c r="Q49" s="7" t="s">
        <v>69</v>
      </c>
      <c r="R49" s="7" t="s">
        <v>69</v>
      </c>
      <c r="S49" s="7" t="s">
        <v>69</v>
      </c>
      <c r="T49" s="7" t="s">
        <v>69</v>
      </c>
      <c r="U49" s="7" t="s">
        <v>69</v>
      </c>
      <c r="V49" s="7">
        <v>26915</v>
      </c>
      <c r="W49" s="7">
        <v>27833</v>
      </c>
      <c r="X49" s="7">
        <v>29463</v>
      </c>
      <c r="Y49" s="7">
        <v>29605</v>
      </c>
      <c r="Z49" s="7">
        <v>29605</v>
      </c>
      <c r="AA49" s="7">
        <v>30325</v>
      </c>
      <c r="AB49" s="7">
        <v>32221</v>
      </c>
      <c r="AC49" s="7">
        <v>34072</v>
      </c>
      <c r="AD49" s="7">
        <v>35920</v>
      </c>
      <c r="AE49" s="7">
        <v>35920</v>
      </c>
      <c r="AF49" s="7">
        <v>37784</v>
      </c>
      <c r="AG49" s="7">
        <v>39511</v>
      </c>
      <c r="AH49" s="7">
        <v>41421</v>
      </c>
      <c r="AI49" s="7">
        <v>41864</v>
      </c>
      <c r="AJ49" s="7">
        <v>41864</v>
      </c>
      <c r="AK49" s="7">
        <v>42649</v>
      </c>
      <c r="AL49" s="7">
        <v>43624</v>
      </c>
      <c r="AM49" s="7">
        <v>44748</v>
      </c>
      <c r="AN49" s="7">
        <v>46094</v>
      </c>
      <c r="AO49" s="7">
        <v>46094</v>
      </c>
      <c r="AP49" s="7">
        <v>47185</v>
      </c>
      <c r="AQ49" s="7">
        <v>48490</v>
      </c>
      <c r="AR49" s="7">
        <v>49959</v>
      </c>
      <c r="AS49" s="7">
        <v>52821</v>
      </c>
      <c r="AT49" s="7">
        <v>52821</v>
      </c>
      <c r="AU49" s="7">
        <v>54408</v>
      </c>
      <c r="AV49" s="7">
        <v>55766</v>
      </c>
      <c r="AW49" s="7">
        <v>57005</v>
      </c>
      <c r="AX49" s="7">
        <v>55528</v>
      </c>
      <c r="AY49" s="7">
        <v>55528</v>
      </c>
      <c r="AZ49" s="7">
        <v>56631</v>
      </c>
      <c r="BA49" s="7">
        <v>2478</v>
      </c>
      <c r="BB49" s="7">
        <v>2537</v>
      </c>
      <c r="BC49" s="13">
        <v>2592</v>
      </c>
      <c r="BD49" s="13">
        <v>2592</v>
      </c>
      <c r="BE49" s="13">
        <v>2644</v>
      </c>
      <c r="BF49" s="13">
        <v>2675</v>
      </c>
      <c r="BG49" s="13">
        <v>2297</v>
      </c>
      <c r="BH49" s="13">
        <v>2897</v>
      </c>
      <c r="BI49" s="13">
        <v>2897</v>
      </c>
      <c r="BJ49" s="13">
        <v>3413</v>
      </c>
      <c r="BK49" s="13">
        <v>3913</v>
      </c>
      <c r="BL49" s="13">
        <v>4424</v>
      </c>
    </row>
    <row r="50" spans="1:64" x14ac:dyDescent="0.25">
      <c r="A50" s="6" t="s">
        <v>120</v>
      </c>
      <c r="B50" s="7" t="s">
        <v>69</v>
      </c>
      <c r="C50" s="7" t="s">
        <v>69</v>
      </c>
      <c r="D50" s="7" t="s">
        <v>69</v>
      </c>
      <c r="E50" s="7" t="s">
        <v>69</v>
      </c>
      <c r="F50" s="7" t="s">
        <v>69</v>
      </c>
      <c r="G50" s="7" t="s">
        <v>69</v>
      </c>
      <c r="H50" s="7" t="s">
        <v>69</v>
      </c>
      <c r="I50" s="7" t="s">
        <v>69</v>
      </c>
      <c r="J50" s="7" t="s">
        <v>69</v>
      </c>
      <c r="K50" s="7" t="s">
        <v>69</v>
      </c>
      <c r="L50" s="7" t="s">
        <v>69</v>
      </c>
      <c r="M50" s="7" t="s">
        <v>69</v>
      </c>
      <c r="N50" s="7" t="s">
        <v>69</v>
      </c>
      <c r="O50" s="7" t="s">
        <v>69</v>
      </c>
      <c r="P50" s="7" t="s">
        <v>69</v>
      </c>
      <c r="Q50" s="7" t="s">
        <v>69</v>
      </c>
      <c r="R50" s="7" t="s">
        <v>69</v>
      </c>
      <c r="S50" s="7" t="s">
        <v>69</v>
      </c>
      <c r="T50" s="7" t="s">
        <v>69</v>
      </c>
      <c r="U50" s="7" t="s">
        <v>69</v>
      </c>
      <c r="V50" s="7">
        <v>3827</v>
      </c>
      <c r="W50" s="7">
        <v>4950</v>
      </c>
      <c r="X50" s="7">
        <v>5541</v>
      </c>
      <c r="Y50" s="7">
        <v>5647</v>
      </c>
      <c r="Z50" s="7">
        <v>5647</v>
      </c>
      <c r="AA50" s="7">
        <v>5990</v>
      </c>
      <c r="AB50" s="7">
        <v>6342</v>
      </c>
      <c r="AC50" s="7">
        <v>6834</v>
      </c>
      <c r="AD50" s="7">
        <v>7565</v>
      </c>
      <c r="AE50" s="7">
        <v>7565</v>
      </c>
      <c r="AF50" s="7">
        <v>7786</v>
      </c>
      <c r="AG50" s="7">
        <v>7789</v>
      </c>
      <c r="AH50" s="7">
        <v>8104</v>
      </c>
      <c r="AI50" s="7">
        <v>8531</v>
      </c>
      <c r="AJ50" s="7">
        <v>8531</v>
      </c>
      <c r="AK50" s="7">
        <v>8892</v>
      </c>
      <c r="AL50" s="7">
        <v>9042</v>
      </c>
      <c r="AM50" s="7">
        <v>9338</v>
      </c>
      <c r="AN50" s="7">
        <v>7948</v>
      </c>
      <c r="AO50" s="7">
        <v>7948</v>
      </c>
      <c r="AP50" s="7">
        <v>8444</v>
      </c>
      <c r="AQ50" s="7">
        <v>8311</v>
      </c>
      <c r="AR50" s="7">
        <v>8143</v>
      </c>
      <c r="AS50" s="7">
        <v>9199</v>
      </c>
      <c r="AT50" s="7">
        <v>9199</v>
      </c>
      <c r="AU50" s="7">
        <v>8900</v>
      </c>
      <c r="AV50" s="7">
        <v>8455</v>
      </c>
      <c r="AW50" s="7">
        <v>8052</v>
      </c>
      <c r="AX50" s="7">
        <v>10701</v>
      </c>
      <c r="AY50" s="7">
        <v>10701</v>
      </c>
      <c r="AZ50" s="7">
        <v>10737</v>
      </c>
      <c r="BA50" s="7">
        <v>10350</v>
      </c>
      <c r="BB50" s="7">
        <v>9174</v>
      </c>
      <c r="BC50" s="13">
        <v>8335</v>
      </c>
      <c r="BD50" s="13">
        <v>8335</v>
      </c>
      <c r="BE50" s="13">
        <v>8143</v>
      </c>
      <c r="BF50" s="13">
        <v>7945</v>
      </c>
      <c r="BG50" s="13">
        <v>7660</v>
      </c>
      <c r="BH50" s="13">
        <v>7757</v>
      </c>
      <c r="BI50" s="13">
        <v>7757</v>
      </c>
      <c r="BJ50" s="13">
        <v>7861</v>
      </c>
      <c r="BK50" s="13">
        <v>6989</v>
      </c>
      <c r="BL50" s="13">
        <v>0</v>
      </c>
    </row>
    <row r="51" spans="1:64" x14ac:dyDescent="0.25">
      <c r="A51" s="6" t="s">
        <v>121</v>
      </c>
      <c r="B51" s="7" t="s">
        <v>69</v>
      </c>
      <c r="C51" s="7" t="s">
        <v>69</v>
      </c>
      <c r="D51" s="7" t="s">
        <v>69</v>
      </c>
      <c r="E51" s="7" t="s">
        <v>69</v>
      </c>
      <c r="F51" s="7" t="s">
        <v>69</v>
      </c>
      <c r="G51" s="7" t="s">
        <v>69</v>
      </c>
      <c r="H51" s="7" t="s">
        <v>69</v>
      </c>
      <c r="I51" s="7" t="s">
        <v>69</v>
      </c>
      <c r="J51" s="7" t="s">
        <v>69</v>
      </c>
      <c r="K51" s="7" t="s">
        <v>69</v>
      </c>
      <c r="L51" s="7" t="s">
        <v>69</v>
      </c>
      <c r="M51" s="7" t="s">
        <v>69</v>
      </c>
      <c r="N51" s="7" t="s">
        <v>69</v>
      </c>
      <c r="O51" s="7" t="s">
        <v>69</v>
      </c>
      <c r="P51" s="7" t="s">
        <v>69</v>
      </c>
      <c r="Q51" s="7" t="s">
        <v>69</v>
      </c>
      <c r="R51" s="7" t="s">
        <v>69</v>
      </c>
      <c r="S51" s="7" t="s">
        <v>69</v>
      </c>
      <c r="T51" s="7" t="s">
        <v>69</v>
      </c>
      <c r="U51" s="7" t="s">
        <v>69</v>
      </c>
      <c r="V51" s="7">
        <v>206</v>
      </c>
      <c r="W51" s="7">
        <v>205</v>
      </c>
      <c r="X51" s="7">
        <v>208</v>
      </c>
      <c r="Y51" s="7">
        <v>231</v>
      </c>
      <c r="Z51" s="7">
        <v>231</v>
      </c>
      <c r="AA51" s="7">
        <v>170</v>
      </c>
      <c r="AB51" s="7">
        <v>175</v>
      </c>
      <c r="AC51" s="7">
        <v>177</v>
      </c>
      <c r="AD51" s="7">
        <v>150</v>
      </c>
      <c r="AE51" s="7">
        <v>150</v>
      </c>
      <c r="AF51" s="7">
        <v>150</v>
      </c>
      <c r="AG51" s="7">
        <v>184</v>
      </c>
      <c r="AH51" s="7">
        <v>197</v>
      </c>
      <c r="AI51" s="7">
        <v>201</v>
      </c>
      <c r="AJ51" s="7">
        <v>201</v>
      </c>
      <c r="AK51" s="7">
        <v>211</v>
      </c>
      <c r="AL51" s="7">
        <v>216</v>
      </c>
      <c r="AM51" s="7">
        <v>227</v>
      </c>
      <c r="AN51" s="7">
        <v>12</v>
      </c>
      <c r="AO51" s="7">
        <v>12</v>
      </c>
      <c r="AP51" s="7">
        <v>6</v>
      </c>
      <c r="AQ51" s="7">
        <v>3</v>
      </c>
      <c r="AR51" s="7">
        <v>3</v>
      </c>
      <c r="AS51" s="7">
        <v>135</v>
      </c>
      <c r="AT51" s="7">
        <v>135</v>
      </c>
      <c r="AU51" s="7">
        <v>139</v>
      </c>
      <c r="AV51" s="7">
        <v>140</v>
      </c>
      <c r="AW51" s="7">
        <v>145</v>
      </c>
      <c r="AX51" s="7">
        <v>149</v>
      </c>
      <c r="AY51" s="7">
        <v>149</v>
      </c>
      <c r="AZ51" s="7">
        <v>152</v>
      </c>
      <c r="BA51" s="7">
        <v>168</v>
      </c>
      <c r="BB51" s="7">
        <v>170</v>
      </c>
      <c r="BC51" s="13">
        <v>170</v>
      </c>
      <c r="BD51" s="13">
        <v>170</v>
      </c>
      <c r="BE51" s="13">
        <v>159</v>
      </c>
      <c r="BF51" s="13">
        <v>160</v>
      </c>
      <c r="BG51" s="13">
        <v>158</v>
      </c>
      <c r="BH51" s="13">
        <v>159</v>
      </c>
      <c r="BI51" s="13">
        <v>159</v>
      </c>
      <c r="BJ51" s="13">
        <v>160</v>
      </c>
      <c r="BK51" s="13">
        <v>161</v>
      </c>
      <c r="BL51" s="13">
        <v>0</v>
      </c>
    </row>
    <row r="52" spans="1:64" x14ac:dyDescent="0.25">
      <c r="A52" s="6" t="s">
        <v>122</v>
      </c>
      <c r="B52" s="7">
        <v>39564</v>
      </c>
      <c r="C52" s="7">
        <v>135215</v>
      </c>
      <c r="D52" s="7">
        <v>129155</v>
      </c>
      <c r="E52" s="7">
        <v>122032</v>
      </c>
      <c r="F52" s="7">
        <v>122032</v>
      </c>
      <c r="G52" s="7">
        <v>114691</v>
      </c>
      <c r="H52" s="7">
        <v>119876</v>
      </c>
      <c r="I52" s="7">
        <v>118568</v>
      </c>
      <c r="J52" s="7">
        <v>118956</v>
      </c>
      <c r="K52" s="7">
        <v>118956</v>
      </c>
      <c r="L52" s="7">
        <v>120638</v>
      </c>
      <c r="M52" s="7">
        <v>122756</v>
      </c>
      <c r="N52" s="7">
        <v>123784</v>
      </c>
      <c r="O52" s="7">
        <v>127483</v>
      </c>
      <c r="P52" s="7">
        <v>127483</v>
      </c>
      <c r="Q52" s="7">
        <v>132255</v>
      </c>
      <c r="R52" s="7">
        <v>136503</v>
      </c>
      <c r="S52" s="7">
        <v>139635</v>
      </c>
      <c r="T52" s="7">
        <v>130687</v>
      </c>
      <c r="U52" s="7">
        <v>130687</v>
      </c>
      <c r="V52" s="7">
        <v>138984</v>
      </c>
      <c r="W52" s="7">
        <v>144828</v>
      </c>
      <c r="X52" s="7">
        <v>153334</v>
      </c>
      <c r="Y52" s="7">
        <v>152571</v>
      </c>
      <c r="Z52" s="7">
        <v>152571</v>
      </c>
      <c r="AA52" s="7">
        <v>155334</v>
      </c>
      <c r="AB52" s="7">
        <v>152016</v>
      </c>
      <c r="AC52" s="7">
        <v>154841</v>
      </c>
      <c r="AD52" s="7">
        <v>151064</v>
      </c>
      <c r="AE52" s="7">
        <v>151064</v>
      </c>
      <c r="AF52" s="7">
        <v>157201</v>
      </c>
      <c r="AG52" s="7">
        <v>162531</v>
      </c>
      <c r="AH52" s="7">
        <v>167675</v>
      </c>
      <c r="AI52" s="7">
        <v>161317</v>
      </c>
      <c r="AJ52" s="7">
        <v>161317</v>
      </c>
      <c r="AK52" s="7">
        <v>157605</v>
      </c>
      <c r="AL52" s="7">
        <v>156731</v>
      </c>
      <c r="AM52" s="7">
        <v>154722</v>
      </c>
      <c r="AN52" s="7">
        <v>153543</v>
      </c>
      <c r="AO52" s="7">
        <v>153543</v>
      </c>
      <c r="AP52" s="7">
        <v>153094</v>
      </c>
      <c r="AQ52" s="7">
        <v>156033</v>
      </c>
      <c r="AR52" s="7">
        <v>159164</v>
      </c>
      <c r="AS52" s="7">
        <v>159145</v>
      </c>
      <c r="AT52" s="7">
        <v>159145</v>
      </c>
      <c r="AU52" s="7">
        <v>162852</v>
      </c>
      <c r="AV52" s="7">
        <v>166672</v>
      </c>
      <c r="AW52" s="7">
        <v>170742</v>
      </c>
      <c r="AX52" s="7">
        <v>171176</v>
      </c>
      <c r="AY52" s="7">
        <v>171176</v>
      </c>
      <c r="AZ52" s="7">
        <v>179346</v>
      </c>
      <c r="BA52" s="7">
        <v>187711</v>
      </c>
      <c r="BB52" s="13">
        <v>195202</v>
      </c>
      <c r="BC52" s="13">
        <v>193430</v>
      </c>
      <c r="BD52" s="13">
        <v>193430</v>
      </c>
      <c r="BE52" s="13">
        <v>201766</v>
      </c>
      <c r="BF52" s="13">
        <v>209704</v>
      </c>
      <c r="BG52" s="13">
        <v>220538</v>
      </c>
      <c r="BH52" s="13">
        <v>223877</v>
      </c>
      <c r="BI52" s="13">
        <v>223877</v>
      </c>
      <c r="BJ52" s="13">
        <v>232081</v>
      </c>
      <c r="BK52" s="13">
        <v>234676</v>
      </c>
      <c r="BL52" s="13">
        <v>241803</v>
      </c>
    </row>
    <row r="53" spans="1:64" x14ac:dyDescent="0.25">
      <c r="A53" s="6" t="s">
        <v>123</v>
      </c>
      <c r="B53" s="7">
        <v>28943</v>
      </c>
      <c r="C53" s="7">
        <v>129232</v>
      </c>
      <c r="D53" s="7">
        <v>129232</v>
      </c>
      <c r="E53" s="7">
        <v>129232</v>
      </c>
      <c r="F53" s="7">
        <v>129232</v>
      </c>
      <c r="G53" s="7">
        <v>129232</v>
      </c>
      <c r="H53" s="7">
        <v>129232</v>
      </c>
      <c r="I53" s="7">
        <v>129232</v>
      </c>
      <c r="J53" s="7">
        <v>129232</v>
      </c>
      <c r="K53" s="7">
        <v>129232</v>
      </c>
      <c r="L53" s="7">
        <v>129232</v>
      </c>
      <c r="M53" s="7">
        <v>129232</v>
      </c>
      <c r="N53" s="7">
        <v>129232</v>
      </c>
      <c r="O53" s="7">
        <v>129232</v>
      </c>
      <c r="P53" s="7">
        <v>129232</v>
      </c>
      <c r="Q53" s="7">
        <v>129232</v>
      </c>
      <c r="R53" s="7">
        <v>129232</v>
      </c>
      <c r="S53" s="7">
        <v>129232</v>
      </c>
      <c r="T53" s="7">
        <v>129232</v>
      </c>
      <c r="U53" s="7">
        <v>129232</v>
      </c>
      <c r="V53" s="7">
        <v>129232</v>
      </c>
      <c r="W53" s="7">
        <v>129232</v>
      </c>
      <c r="X53" s="7">
        <v>129232</v>
      </c>
      <c r="Y53" s="7">
        <v>129232</v>
      </c>
      <c r="Z53" s="7">
        <v>129232</v>
      </c>
      <c r="AA53" s="7">
        <v>129232</v>
      </c>
      <c r="AB53" s="7">
        <v>129232</v>
      </c>
      <c r="AC53" s="7">
        <v>129232</v>
      </c>
      <c r="AD53" s="7">
        <v>129232</v>
      </c>
      <c r="AE53" s="7">
        <v>129232</v>
      </c>
      <c r="AF53" s="7">
        <v>129232</v>
      </c>
      <c r="AG53" s="7">
        <v>129232</v>
      </c>
      <c r="AH53" s="7">
        <v>129232</v>
      </c>
      <c r="AI53" s="7">
        <v>129232</v>
      </c>
      <c r="AJ53" s="7">
        <v>129232</v>
      </c>
      <c r="AK53" s="7">
        <v>129232</v>
      </c>
      <c r="AL53" s="7">
        <v>129232</v>
      </c>
      <c r="AM53" s="7">
        <v>129232</v>
      </c>
      <c r="AN53" s="7">
        <v>129232</v>
      </c>
      <c r="AO53" s="7">
        <v>129232</v>
      </c>
      <c r="AP53" s="7">
        <v>129232</v>
      </c>
      <c r="AQ53" s="7">
        <v>129232</v>
      </c>
      <c r="AR53" s="7">
        <v>129232</v>
      </c>
      <c r="AS53" s="7">
        <v>129232</v>
      </c>
      <c r="AT53" s="7">
        <v>129232</v>
      </c>
      <c r="AU53" s="7">
        <v>129232</v>
      </c>
      <c r="AV53" s="7">
        <v>129232</v>
      </c>
      <c r="AW53" s="7">
        <v>129232</v>
      </c>
      <c r="AX53" s="7">
        <v>129232</v>
      </c>
      <c r="AY53" s="7">
        <v>129232</v>
      </c>
      <c r="AZ53" s="7">
        <v>129232</v>
      </c>
      <c r="BA53" s="7">
        <v>129232</v>
      </c>
      <c r="BB53" s="7">
        <v>129232</v>
      </c>
      <c r="BC53" s="13">
        <v>129232</v>
      </c>
      <c r="BD53" s="13">
        <v>129232</v>
      </c>
      <c r="BE53" s="13">
        <v>129232</v>
      </c>
      <c r="BF53" s="13">
        <v>129232</v>
      </c>
      <c r="BG53" s="13">
        <v>129232</v>
      </c>
      <c r="BH53" s="13">
        <v>129232</v>
      </c>
      <c r="BI53" s="13">
        <v>129232</v>
      </c>
      <c r="BJ53" s="13">
        <v>129232</v>
      </c>
      <c r="BK53" s="13">
        <v>129232</v>
      </c>
      <c r="BL53" s="13">
        <v>129232</v>
      </c>
    </row>
    <row r="54" spans="1:64" x14ac:dyDescent="0.25">
      <c r="A54" s="6" t="s">
        <v>124</v>
      </c>
      <c r="B54" s="7">
        <v>89</v>
      </c>
      <c r="C54" s="7">
        <v>89</v>
      </c>
      <c r="D54" s="7">
        <v>89</v>
      </c>
      <c r="E54" s="7">
        <v>145</v>
      </c>
      <c r="F54" s="7">
        <v>145</v>
      </c>
      <c r="G54" s="7">
        <v>145</v>
      </c>
      <c r="H54" s="7">
        <v>145</v>
      </c>
      <c r="I54" s="7">
        <v>145</v>
      </c>
      <c r="J54" s="7">
        <v>145</v>
      </c>
      <c r="K54" s="7">
        <v>145</v>
      </c>
      <c r="L54" s="7">
        <v>145</v>
      </c>
      <c r="M54" s="7">
        <v>145</v>
      </c>
      <c r="N54" s="7">
        <v>145</v>
      </c>
      <c r="O54" s="7">
        <v>55</v>
      </c>
      <c r="P54" s="7">
        <v>55</v>
      </c>
      <c r="Q54" s="7">
        <v>55</v>
      </c>
      <c r="R54" s="7">
        <v>55</v>
      </c>
      <c r="S54" s="7">
        <v>-2069</v>
      </c>
      <c r="T54" s="7">
        <v>-2946</v>
      </c>
      <c r="U54" s="7">
        <v>-2946</v>
      </c>
      <c r="V54" s="7">
        <v>-3621</v>
      </c>
      <c r="W54" s="7">
        <v>-4449</v>
      </c>
      <c r="X54" s="7">
        <v>-4424</v>
      </c>
      <c r="Y54" s="7">
        <v>-6263</v>
      </c>
      <c r="Z54" s="7">
        <v>-6263</v>
      </c>
      <c r="AA54" s="7">
        <v>-7915</v>
      </c>
      <c r="AB54" s="7">
        <v>-9147</v>
      </c>
      <c r="AC54" s="7">
        <v>-10542</v>
      </c>
      <c r="AD54" s="7">
        <v>-4151</v>
      </c>
      <c r="AE54" s="7">
        <v>216</v>
      </c>
      <c r="AF54" s="7">
        <v>233</v>
      </c>
      <c r="AG54" s="7">
        <v>251</v>
      </c>
      <c r="AH54" s="7">
        <v>269</v>
      </c>
      <c r="AI54" s="7">
        <v>278</v>
      </c>
      <c r="AJ54" s="7">
        <v>278</v>
      </c>
      <c r="AK54" s="7">
        <v>295</v>
      </c>
      <c r="AL54" s="7">
        <v>303</v>
      </c>
      <c r="AM54" s="7">
        <v>320</v>
      </c>
      <c r="AN54" s="7">
        <v>336</v>
      </c>
      <c r="AO54" s="7">
        <v>336</v>
      </c>
      <c r="AP54" s="7">
        <v>351</v>
      </c>
      <c r="AQ54" s="7">
        <v>365</v>
      </c>
      <c r="AR54" s="7">
        <v>380</v>
      </c>
      <c r="AS54" s="7">
        <v>394</v>
      </c>
      <c r="AT54" s="7">
        <v>394</v>
      </c>
      <c r="AU54" s="7">
        <v>409</v>
      </c>
      <c r="AV54" s="7">
        <v>409</v>
      </c>
      <c r="AW54" s="7">
        <v>409</v>
      </c>
      <c r="AX54" s="7">
        <v>414</v>
      </c>
      <c r="AY54" s="7">
        <v>414</v>
      </c>
      <c r="AZ54" s="7">
        <v>431</v>
      </c>
      <c r="BA54" s="7">
        <v>456</v>
      </c>
      <c r="BB54" s="7">
        <v>481</v>
      </c>
      <c r="BC54" s="13">
        <v>506</v>
      </c>
      <c r="BD54" s="13">
        <v>506</v>
      </c>
      <c r="BE54" s="13">
        <v>531</v>
      </c>
      <c r="BF54" s="13">
        <v>556</v>
      </c>
      <c r="BG54" s="13">
        <v>671</v>
      </c>
      <c r="BH54" s="13">
        <v>698</v>
      </c>
      <c r="BI54" s="13">
        <v>698</v>
      </c>
      <c r="BJ54" s="13">
        <v>713</v>
      </c>
      <c r="BK54" s="13">
        <v>819</v>
      </c>
      <c r="BL54" s="13">
        <v>925</v>
      </c>
    </row>
    <row r="55" spans="1:64" x14ac:dyDescent="0.25">
      <c r="A55" s="6" t="s">
        <v>125</v>
      </c>
      <c r="B55" s="7">
        <v>9691</v>
      </c>
      <c r="C55" s="7">
        <v>9647</v>
      </c>
      <c r="D55" s="7">
        <v>8322</v>
      </c>
      <c r="E55" s="7">
        <v>0</v>
      </c>
      <c r="F55" s="7" t="s">
        <v>69</v>
      </c>
      <c r="G55" s="7">
        <v>0</v>
      </c>
      <c r="H55" s="7">
        <v>0</v>
      </c>
      <c r="I55" s="7">
        <v>0</v>
      </c>
      <c r="J55" s="7">
        <v>0</v>
      </c>
      <c r="K55" s="7" t="s">
        <v>69</v>
      </c>
      <c r="L55" s="7">
        <v>0</v>
      </c>
      <c r="M55" s="7">
        <v>0</v>
      </c>
      <c r="N55" s="7">
        <v>0</v>
      </c>
      <c r="O55" s="7">
        <v>0</v>
      </c>
      <c r="P55" s="7" t="s">
        <v>69</v>
      </c>
      <c r="Q55" s="7">
        <v>0</v>
      </c>
      <c r="R55" s="7">
        <v>-524</v>
      </c>
      <c r="S55" s="7">
        <v>0</v>
      </c>
      <c r="T55" s="7">
        <v>4401</v>
      </c>
      <c r="U55" s="7">
        <v>4401</v>
      </c>
      <c r="V55" s="7">
        <v>5413</v>
      </c>
      <c r="W55" s="7">
        <v>4401</v>
      </c>
      <c r="X55" s="7">
        <v>4401</v>
      </c>
      <c r="Y55" s="7">
        <v>29602</v>
      </c>
      <c r="Z55" s="7">
        <v>29602</v>
      </c>
      <c r="AA55" s="7">
        <v>29602</v>
      </c>
      <c r="AB55" s="7">
        <v>21666</v>
      </c>
      <c r="AC55" s="7">
        <v>21666</v>
      </c>
      <c r="AD55" s="7">
        <v>25983</v>
      </c>
      <c r="AE55" s="7">
        <v>983</v>
      </c>
      <c r="AF55" s="7">
        <v>19978</v>
      </c>
      <c r="AG55" s="7">
        <v>19447</v>
      </c>
      <c r="AH55" s="7">
        <v>19138</v>
      </c>
      <c r="AI55" s="7">
        <v>31807</v>
      </c>
      <c r="AJ55" s="7">
        <v>31807</v>
      </c>
      <c r="AK55" s="7">
        <v>31540</v>
      </c>
      <c r="AL55" s="7">
        <v>30146</v>
      </c>
      <c r="AM55" s="7">
        <v>27040</v>
      </c>
      <c r="AN55" s="7">
        <v>23975</v>
      </c>
      <c r="AO55" s="7">
        <v>23975</v>
      </c>
      <c r="AP55" s="7">
        <v>22072</v>
      </c>
      <c r="AQ55" s="7">
        <v>21923</v>
      </c>
      <c r="AR55" s="7">
        <v>21923</v>
      </c>
      <c r="AS55" s="7">
        <v>29519</v>
      </c>
      <c r="AT55" s="7">
        <v>29519</v>
      </c>
      <c r="AU55" s="7">
        <v>29519</v>
      </c>
      <c r="AV55" s="7">
        <v>29520</v>
      </c>
      <c r="AW55" s="7">
        <v>29519</v>
      </c>
      <c r="AX55" s="7">
        <v>41530</v>
      </c>
      <c r="AY55" s="7">
        <v>41530</v>
      </c>
      <c r="AZ55" s="7">
        <v>41530</v>
      </c>
      <c r="BA55" s="7">
        <v>41530</v>
      </c>
      <c r="BB55" s="7">
        <v>41585</v>
      </c>
      <c r="BC55" s="13">
        <v>63692</v>
      </c>
      <c r="BD55" s="13">
        <v>63692</v>
      </c>
      <c r="BE55" s="13">
        <v>63692</v>
      </c>
      <c r="BF55" s="13">
        <v>62529</v>
      </c>
      <c r="BG55" s="13">
        <v>62529</v>
      </c>
      <c r="BH55" s="13">
        <v>93947</v>
      </c>
      <c r="BI55" s="13">
        <v>93947</v>
      </c>
      <c r="BJ55" s="13">
        <v>94032</v>
      </c>
      <c r="BK55" s="13">
        <v>88119</v>
      </c>
      <c r="BL55" s="13">
        <v>88119</v>
      </c>
    </row>
    <row r="56" spans="1:64" x14ac:dyDescent="0.25">
      <c r="A56" s="6" t="s">
        <v>126</v>
      </c>
      <c r="B56" s="7">
        <v>3931</v>
      </c>
      <c r="C56" s="7">
        <v>3887</v>
      </c>
      <c r="D56" s="7">
        <v>3887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355</v>
      </c>
      <c r="U56" s="7">
        <v>355</v>
      </c>
      <c r="V56" s="7">
        <v>0</v>
      </c>
      <c r="W56" s="7">
        <v>0</v>
      </c>
      <c r="X56" s="7">
        <v>0</v>
      </c>
      <c r="Y56" s="7">
        <v>0</v>
      </c>
      <c r="Z56" s="7">
        <v>220</v>
      </c>
      <c r="AA56" s="7">
        <v>0</v>
      </c>
      <c r="AB56" s="7">
        <v>2007</v>
      </c>
      <c r="AC56" s="7">
        <v>2007</v>
      </c>
      <c r="AD56" s="7">
        <v>3139</v>
      </c>
      <c r="AE56" s="7">
        <v>3139</v>
      </c>
      <c r="AF56" s="7">
        <v>3139</v>
      </c>
      <c r="AG56" s="7">
        <v>3139</v>
      </c>
      <c r="AH56" s="7">
        <v>3139</v>
      </c>
      <c r="AI56" s="7">
        <v>4249</v>
      </c>
      <c r="AJ56" s="7">
        <v>4249</v>
      </c>
      <c r="AK56" s="7">
        <v>4249</v>
      </c>
      <c r="AL56" s="7">
        <v>4249</v>
      </c>
      <c r="AM56" s="7">
        <v>4249</v>
      </c>
      <c r="AN56" s="7">
        <v>4257</v>
      </c>
      <c r="AO56" s="7">
        <v>4257</v>
      </c>
      <c r="AP56" s="7">
        <v>4257</v>
      </c>
      <c r="AQ56" s="7">
        <v>4257</v>
      </c>
      <c r="AR56" s="7">
        <v>4257</v>
      </c>
      <c r="AS56" s="7">
        <v>4820</v>
      </c>
      <c r="AT56" s="7">
        <v>4820</v>
      </c>
      <c r="AU56" s="7">
        <v>4820</v>
      </c>
      <c r="AV56" s="7">
        <v>4820</v>
      </c>
      <c r="AW56" s="7">
        <v>4820</v>
      </c>
      <c r="AX56" s="7">
        <v>5771</v>
      </c>
      <c r="AY56" s="7">
        <v>5771</v>
      </c>
      <c r="AZ56" s="7">
        <v>5771</v>
      </c>
      <c r="BA56" s="7">
        <v>5771</v>
      </c>
      <c r="BB56" s="7">
        <v>5771</v>
      </c>
      <c r="BC56" s="7">
        <v>7517</v>
      </c>
      <c r="BD56" s="13">
        <v>7517</v>
      </c>
      <c r="BE56" s="13">
        <v>7517</v>
      </c>
      <c r="BF56" s="13">
        <v>7517</v>
      </c>
      <c r="BG56" s="13">
        <v>7517</v>
      </c>
      <c r="BH56" s="13">
        <v>9777</v>
      </c>
      <c r="BI56" s="13">
        <v>9777</v>
      </c>
      <c r="BJ56" s="13">
        <v>9777</v>
      </c>
      <c r="BK56" s="13">
        <v>9777</v>
      </c>
      <c r="BL56" s="13">
        <v>9777</v>
      </c>
    </row>
    <row r="57" spans="1:64" x14ac:dyDescent="0.25">
      <c r="A57" s="6" t="s">
        <v>127</v>
      </c>
      <c r="B57" s="7">
        <v>5760</v>
      </c>
      <c r="C57" s="7">
        <v>5760</v>
      </c>
      <c r="D57" s="7">
        <v>5760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-524</v>
      </c>
      <c r="S57" s="7">
        <v>0</v>
      </c>
      <c r="T57" s="7">
        <v>4046</v>
      </c>
      <c r="U57" s="7">
        <v>4046</v>
      </c>
      <c r="V57" s="7">
        <v>5413</v>
      </c>
      <c r="W57" s="7">
        <v>4401</v>
      </c>
      <c r="X57" s="7">
        <v>4401</v>
      </c>
      <c r="Y57" s="7">
        <v>29602</v>
      </c>
      <c r="Z57" s="7">
        <v>29602</v>
      </c>
      <c r="AA57" s="7">
        <v>29602</v>
      </c>
      <c r="AB57" s="7">
        <v>19659</v>
      </c>
      <c r="AC57" s="7">
        <v>19659</v>
      </c>
      <c r="AD57" s="7">
        <v>22844</v>
      </c>
      <c r="AE57" s="7">
        <v>22844</v>
      </c>
      <c r="AF57" s="7">
        <v>22844</v>
      </c>
      <c r="AG57" s="7">
        <v>22844</v>
      </c>
      <c r="AH57" s="7">
        <v>22844</v>
      </c>
      <c r="AI57" s="7">
        <v>36429</v>
      </c>
      <c r="AJ57" s="7">
        <v>36429</v>
      </c>
      <c r="AK57" s="7">
        <v>36429</v>
      </c>
      <c r="AL57" s="7">
        <v>31916</v>
      </c>
      <c r="AM57" s="7">
        <v>27714</v>
      </c>
      <c r="AN57" s="7">
        <v>22554</v>
      </c>
      <c r="AO57" s="7">
        <v>22554</v>
      </c>
      <c r="AP57" s="7">
        <v>19237</v>
      </c>
      <c r="AQ57" s="7">
        <v>19237</v>
      </c>
      <c r="AR57" s="7">
        <v>19237</v>
      </c>
      <c r="AS57" s="7">
        <v>26270</v>
      </c>
      <c r="AT57" s="7">
        <v>26270</v>
      </c>
      <c r="AU57" s="7">
        <v>26270</v>
      </c>
      <c r="AV57" s="7">
        <v>26270</v>
      </c>
      <c r="AW57" s="7">
        <v>26270</v>
      </c>
      <c r="AX57" s="7">
        <v>37330</v>
      </c>
      <c r="AY57" s="7">
        <v>37330</v>
      </c>
      <c r="AZ57" s="7">
        <v>37330</v>
      </c>
      <c r="BA57" s="7">
        <v>37330</v>
      </c>
      <c r="BB57" s="7">
        <v>37330</v>
      </c>
      <c r="BC57" s="7">
        <v>57691</v>
      </c>
      <c r="BD57" s="13">
        <v>57691</v>
      </c>
      <c r="BE57" s="13">
        <v>57691</v>
      </c>
      <c r="BF57" s="13">
        <v>56528</v>
      </c>
      <c r="BG57" s="13">
        <v>56528</v>
      </c>
      <c r="BH57" s="13">
        <v>85686</v>
      </c>
      <c r="BI57" s="13">
        <v>85686</v>
      </c>
      <c r="BJ57" s="13">
        <v>85686</v>
      </c>
      <c r="BK57" s="13">
        <v>81387</v>
      </c>
      <c r="BL57" s="13">
        <v>81387</v>
      </c>
    </row>
    <row r="58" spans="1:64" x14ac:dyDescent="0.25">
      <c r="A58" s="6" t="s">
        <v>128</v>
      </c>
      <c r="B58" s="7" t="s">
        <v>69</v>
      </c>
      <c r="C58" s="7" t="s">
        <v>69</v>
      </c>
      <c r="D58" s="7">
        <v>-1325</v>
      </c>
      <c r="E58" s="7" t="s">
        <v>69</v>
      </c>
      <c r="F58" s="7">
        <v>0</v>
      </c>
      <c r="G58" s="7" t="s">
        <v>69</v>
      </c>
      <c r="H58" s="7" t="s">
        <v>69</v>
      </c>
      <c r="I58" s="7" t="s">
        <v>69</v>
      </c>
      <c r="J58" s="7" t="s">
        <v>69</v>
      </c>
      <c r="K58" s="7">
        <v>0</v>
      </c>
      <c r="L58" s="7" t="s">
        <v>69</v>
      </c>
      <c r="M58" s="7" t="s">
        <v>69</v>
      </c>
      <c r="N58" s="7" t="s">
        <v>69</v>
      </c>
      <c r="O58" s="7" t="s">
        <v>69</v>
      </c>
      <c r="P58" s="7">
        <v>0</v>
      </c>
      <c r="Q58" s="7" t="s">
        <v>69</v>
      </c>
      <c r="R58" s="7" t="s">
        <v>69</v>
      </c>
      <c r="S58" s="7" t="s">
        <v>69</v>
      </c>
      <c r="T58" s="7" t="s">
        <v>69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-6483</v>
      </c>
      <c r="AA58" s="7">
        <v>0</v>
      </c>
      <c r="AB58" s="7">
        <v>0</v>
      </c>
      <c r="AC58" s="7">
        <v>0</v>
      </c>
      <c r="AD58" s="7">
        <v>-4367</v>
      </c>
      <c r="AE58" s="7">
        <v>-4367</v>
      </c>
      <c r="AF58" s="7">
        <v>-6005</v>
      </c>
      <c r="AG58" s="7">
        <v>-6536</v>
      </c>
      <c r="AH58" s="7">
        <v>-6845</v>
      </c>
      <c r="AI58" s="7">
        <v>-8871</v>
      </c>
      <c r="AJ58" s="7">
        <v>-8871</v>
      </c>
      <c r="AK58" s="7">
        <v>-9138</v>
      </c>
      <c r="AL58" s="7">
        <v>-6019</v>
      </c>
      <c r="AM58" s="7">
        <v>-4923</v>
      </c>
      <c r="AN58" s="7">
        <v>-2836</v>
      </c>
      <c r="AO58" s="7">
        <v>-2836</v>
      </c>
      <c r="AP58" s="7">
        <v>-1422</v>
      </c>
      <c r="AQ58" s="7">
        <v>-1571</v>
      </c>
      <c r="AR58" s="7">
        <v>-1571</v>
      </c>
      <c r="AS58" s="7">
        <v>-1571</v>
      </c>
      <c r="AT58" s="7">
        <v>-1571</v>
      </c>
      <c r="AU58" s="7">
        <v>-1571</v>
      </c>
      <c r="AV58" s="7">
        <v>-1570</v>
      </c>
      <c r="AW58" s="7">
        <v>-1571</v>
      </c>
      <c r="AX58" s="7">
        <v>-1571</v>
      </c>
      <c r="AY58" s="7">
        <v>-1571</v>
      </c>
      <c r="AZ58" s="7">
        <v>-1571</v>
      </c>
      <c r="BA58" s="7">
        <v>-1571</v>
      </c>
      <c r="BB58" s="7">
        <v>-1516</v>
      </c>
      <c r="BC58" s="7">
        <v>-1516</v>
      </c>
      <c r="BD58" s="13">
        <v>-1516</v>
      </c>
      <c r="BE58" s="13">
        <v>-1516</v>
      </c>
      <c r="BF58" s="13">
        <v>-1516</v>
      </c>
      <c r="BG58" s="13">
        <v>-1516</v>
      </c>
      <c r="BH58" s="13">
        <v>-1516</v>
      </c>
      <c r="BI58" s="13">
        <v>-1516</v>
      </c>
      <c r="BJ58" s="13">
        <v>-1431</v>
      </c>
      <c r="BK58" s="13">
        <v>-3045</v>
      </c>
      <c r="BL58" s="13">
        <v>-3045</v>
      </c>
    </row>
    <row r="59" spans="1:64" x14ac:dyDescent="0.25">
      <c r="A59" s="6" t="s">
        <v>129</v>
      </c>
      <c r="B59" s="7">
        <v>841</v>
      </c>
      <c r="C59" s="7">
        <v>-3753</v>
      </c>
      <c r="D59" s="7">
        <v>-8488</v>
      </c>
      <c r="E59" s="7">
        <v>-7345</v>
      </c>
      <c r="F59" s="7">
        <v>-7345</v>
      </c>
      <c r="G59" s="7">
        <v>-14686</v>
      </c>
      <c r="H59" s="7">
        <v>-9501</v>
      </c>
      <c r="I59" s="7">
        <v>-10809</v>
      </c>
      <c r="J59" s="7">
        <v>-10421</v>
      </c>
      <c r="K59" s="7">
        <v>-10421</v>
      </c>
      <c r="L59" s="7">
        <v>-8739</v>
      </c>
      <c r="M59" s="7">
        <v>-6621</v>
      </c>
      <c r="N59" s="7">
        <v>-5593</v>
      </c>
      <c r="O59" s="7">
        <v>-1804</v>
      </c>
      <c r="P59" s="7">
        <v>-1804</v>
      </c>
      <c r="Q59" s="7">
        <v>2968</v>
      </c>
      <c r="R59" s="7">
        <v>7740</v>
      </c>
      <c r="S59" s="7">
        <v>12472</v>
      </c>
      <c r="T59" s="7">
        <v>0</v>
      </c>
      <c r="U59" s="7">
        <v>0</v>
      </c>
      <c r="V59" s="7">
        <v>7960</v>
      </c>
      <c r="W59" s="7">
        <v>15644</v>
      </c>
      <c r="X59" s="7">
        <v>24125</v>
      </c>
      <c r="Y59" s="7">
        <v>0</v>
      </c>
      <c r="Z59" s="7">
        <v>0</v>
      </c>
      <c r="AA59" s="7">
        <v>4415</v>
      </c>
      <c r="AB59" s="7">
        <v>10265</v>
      </c>
      <c r="AC59" s="7">
        <v>14485</v>
      </c>
      <c r="AD59" s="7">
        <v>0</v>
      </c>
      <c r="AE59" s="7" t="s">
        <v>69</v>
      </c>
      <c r="AF59" s="7">
        <v>7758</v>
      </c>
      <c r="AG59" s="7">
        <v>13601</v>
      </c>
      <c r="AH59" s="7">
        <v>19036</v>
      </c>
      <c r="AI59" s="7">
        <v>0</v>
      </c>
      <c r="AJ59" s="7">
        <v>0</v>
      </c>
      <c r="AK59" s="7">
        <v>-3462</v>
      </c>
      <c r="AL59" s="7">
        <v>-2950</v>
      </c>
      <c r="AM59" s="7">
        <v>-1870</v>
      </c>
      <c r="AN59" s="7">
        <v>0</v>
      </c>
      <c r="AO59" s="7">
        <v>0</v>
      </c>
      <c r="AP59" s="7">
        <v>1439</v>
      </c>
      <c r="AQ59" s="7">
        <v>4513</v>
      </c>
      <c r="AR59" s="7">
        <v>7629</v>
      </c>
      <c r="AS59" s="7">
        <v>0</v>
      </c>
      <c r="AT59" s="7">
        <v>0</v>
      </c>
      <c r="AU59" s="7">
        <v>3692</v>
      </c>
      <c r="AV59" s="7">
        <v>7511</v>
      </c>
      <c r="AW59" s="7">
        <v>11582</v>
      </c>
      <c r="AX59" s="7">
        <v>0</v>
      </c>
      <c r="AY59" s="7">
        <v>0</v>
      </c>
      <c r="AZ59" s="7">
        <v>8153</v>
      </c>
      <c r="BA59" s="7">
        <v>16493</v>
      </c>
      <c r="BB59" s="7">
        <v>23904</v>
      </c>
      <c r="BC59" s="7">
        <v>0</v>
      </c>
      <c r="BD59" s="13">
        <v>0</v>
      </c>
      <c r="BE59" s="13">
        <v>8311</v>
      </c>
      <c r="BF59" s="13">
        <v>17387</v>
      </c>
      <c r="BG59" s="13">
        <v>28106</v>
      </c>
      <c r="BH59" s="13">
        <v>0</v>
      </c>
      <c r="BI59" s="13">
        <v>0</v>
      </c>
      <c r="BJ59" s="13">
        <v>8104</v>
      </c>
      <c r="BK59" s="13">
        <v>16506</v>
      </c>
      <c r="BL59" s="13">
        <v>23527</v>
      </c>
    </row>
    <row r="60" spans="1:64" x14ac:dyDescent="0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spans="1:64" hidden="1" x14ac:dyDescent="0.2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spans="1:64" hidden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</row>
    <row r="63" spans="1:64" hidden="1" x14ac:dyDescent="0.25"/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showGridLines="0" tabSelected="1" zoomScaleNormal="100" workbookViewId="0">
      <pane xSplit="1" topLeftCell="P1" activePane="topRight" state="frozen"/>
      <selection pane="topRight" activeCell="A13" sqref="A13"/>
    </sheetView>
  </sheetViews>
  <sheetFormatPr defaultRowHeight="15" x14ac:dyDescent="0.25"/>
  <cols>
    <col min="1" max="1" width="42.42578125" customWidth="1"/>
    <col min="2" max="8" width="6" customWidth="1"/>
    <col min="9" max="10" width="5.7109375" customWidth="1"/>
    <col min="11" max="11" width="6" customWidth="1"/>
    <col min="12" max="14" width="5.7109375" customWidth="1"/>
    <col min="15" max="15" width="5.7109375" bestFit="1" customWidth="1"/>
    <col min="16" max="16" width="6" bestFit="1" customWidth="1"/>
    <col min="17" max="17" width="5.7109375" bestFit="1" customWidth="1"/>
    <col min="18" max="19" width="6" bestFit="1" customWidth="1"/>
    <col min="20" max="20" width="5.5703125" bestFit="1" customWidth="1"/>
    <col min="21" max="21" width="6" bestFit="1" customWidth="1"/>
    <col min="22" max="31" width="5.5703125" bestFit="1" customWidth="1"/>
    <col min="32" max="35" width="5.5703125" style="59" bestFit="1" customWidth="1"/>
    <col min="36" max="36" width="6.5703125" style="59" bestFit="1" customWidth="1"/>
    <col min="37" max="38" width="5.5703125" style="59" bestFit="1" customWidth="1"/>
    <col min="39" max="39" width="5.5703125" customWidth="1"/>
  </cols>
  <sheetData>
    <row r="1" spans="1:44" x14ac:dyDescent="0.25">
      <c r="A1" s="1" t="s">
        <v>180</v>
      </c>
      <c r="B1" s="1" t="s">
        <v>20</v>
      </c>
      <c r="C1" s="1" t="s">
        <v>21</v>
      </c>
      <c r="D1" s="1" t="s">
        <v>22</v>
      </c>
      <c r="E1" s="1" t="s">
        <v>23</v>
      </c>
      <c r="F1" s="1">
        <v>2011</v>
      </c>
      <c r="G1" s="1" t="s">
        <v>24</v>
      </c>
      <c r="H1" s="1" t="s">
        <v>25</v>
      </c>
      <c r="I1" s="1" t="s">
        <v>26</v>
      </c>
      <c r="J1" s="1" t="s">
        <v>27</v>
      </c>
      <c r="K1" s="1">
        <v>2012</v>
      </c>
      <c r="L1" s="1" t="s">
        <v>28</v>
      </c>
      <c r="M1" s="1" t="s">
        <v>29</v>
      </c>
      <c r="N1" s="1" t="s">
        <v>30</v>
      </c>
      <c r="O1" s="1" t="s">
        <v>31</v>
      </c>
      <c r="P1" s="1">
        <v>2013</v>
      </c>
      <c r="Q1" s="1" t="s">
        <v>32</v>
      </c>
      <c r="R1" s="1" t="s">
        <v>33</v>
      </c>
      <c r="S1" s="1" t="s">
        <v>34</v>
      </c>
      <c r="T1" s="1" t="s">
        <v>35</v>
      </c>
      <c r="U1" s="1">
        <v>2014</v>
      </c>
      <c r="V1" s="1" t="s">
        <v>36</v>
      </c>
      <c r="W1" s="1" t="s">
        <v>37</v>
      </c>
      <c r="X1" s="1" t="s">
        <v>38</v>
      </c>
      <c r="Y1" s="1" t="s">
        <v>39</v>
      </c>
      <c r="Z1" s="1">
        <v>2015</v>
      </c>
      <c r="AA1" s="1" t="s">
        <v>40</v>
      </c>
      <c r="AB1" s="1" t="s">
        <v>41</v>
      </c>
      <c r="AC1" s="1" t="s">
        <v>42</v>
      </c>
      <c r="AD1" s="1" t="s">
        <v>43</v>
      </c>
      <c r="AE1" s="1">
        <v>2016</v>
      </c>
      <c r="AF1" s="1" t="s">
        <v>44</v>
      </c>
      <c r="AG1" s="1" t="s">
        <v>45</v>
      </c>
      <c r="AH1" s="1" t="s">
        <v>46</v>
      </c>
      <c r="AI1" s="1" t="s">
        <v>47</v>
      </c>
      <c r="AJ1" s="1">
        <v>2017</v>
      </c>
      <c r="AK1" s="1" t="s">
        <v>48</v>
      </c>
      <c r="AL1" s="1" t="s">
        <v>49</v>
      </c>
      <c r="AM1" s="1" t="s">
        <v>171</v>
      </c>
    </row>
    <row r="2" spans="1:44" s="11" customFormat="1" x14ac:dyDescent="0.25">
      <c r="A2" s="28" t="s">
        <v>130</v>
      </c>
      <c r="B2" s="29">
        <v>100.5</v>
      </c>
      <c r="C2" s="29">
        <v>109</v>
      </c>
      <c r="D2" s="29">
        <v>109.8</v>
      </c>
      <c r="E2" s="29">
        <v>108.3</v>
      </c>
      <c r="F2" s="29">
        <v>427.6</v>
      </c>
      <c r="G2" s="29">
        <v>108.8</v>
      </c>
      <c r="H2" s="29">
        <v>103.5</v>
      </c>
      <c r="I2" s="29">
        <v>99.9</v>
      </c>
      <c r="J2" s="29">
        <v>93.6</v>
      </c>
      <c r="K2" s="29">
        <v>405.7</v>
      </c>
      <c r="L2" s="29">
        <v>88.5</v>
      </c>
      <c r="M2" s="29">
        <v>96.5</v>
      </c>
      <c r="N2" s="29">
        <v>100</v>
      </c>
      <c r="O2" s="29">
        <v>97</v>
      </c>
      <c r="P2" s="29">
        <v>382.1</v>
      </c>
      <c r="Q2" s="29">
        <v>101</v>
      </c>
      <c r="R2" s="29">
        <v>103.6</v>
      </c>
      <c r="S2" s="29">
        <v>111.3</v>
      </c>
      <c r="T2" s="30">
        <v>115.1</v>
      </c>
      <c r="U2" s="29">
        <v>431.1</v>
      </c>
      <c r="V2" s="30">
        <v>122.30285529</v>
      </c>
      <c r="W2" s="30">
        <v>126.32344624000002</v>
      </c>
      <c r="X2" s="30">
        <v>127.63524122</v>
      </c>
      <c r="Y2" s="30">
        <v>127.26801741</v>
      </c>
      <c r="Z2" s="30">
        <v>503.52956016000002</v>
      </c>
      <c r="AA2" s="30">
        <v>134.64342995000001</v>
      </c>
      <c r="AB2" s="30">
        <v>132.68192739999998</v>
      </c>
      <c r="AC2" s="30">
        <v>123.86957647000001</v>
      </c>
      <c r="AD2" s="30">
        <v>123.72974487000002</v>
      </c>
      <c r="AE2" s="30">
        <v>514.92467869000006</v>
      </c>
      <c r="AF2" s="31">
        <v>130.98185280999999</v>
      </c>
      <c r="AG2" s="31">
        <v>134.03346960000002</v>
      </c>
      <c r="AH2" s="31">
        <v>136.31345690000001</v>
      </c>
      <c r="AI2" s="31">
        <v>138.99284743000001</v>
      </c>
      <c r="AJ2" s="31">
        <v>540.32162674000006</v>
      </c>
      <c r="AK2" s="31">
        <v>120.47978411000001</v>
      </c>
      <c r="AL2" s="31">
        <v>116.22288578000001</v>
      </c>
      <c r="AM2" s="31">
        <v>114.06189838999998</v>
      </c>
    </row>
    <row r="3" spans="1:44" x14ac:dyDescent="0.25">
      <c r="A3" s="12" t="s">
        <v>131</v>
      </c>
      <c r="B3" s="32">
        <v>49.8</v>
      </c>
      <c r="C3" s="32">
        <v>55.6</v>
      </c>
      <c r="D3" s="32">
        <v>55.3</v>
      </c>
      <c r="E3" s="32">
        <v>60.6</v>
      </c>
      <c r="F3" s="32">
        <v>221.3</v>
      </c>
      <c r="G3" s="32">
        <v>59.9</v>
      </c>
      <c r="H3" s="32">
        <v>56.2</v>
      </c>
      <c r="I3" s="32">
        <v>54.8</v>
      </c>
      <c r="J3" s="32">
        <v>48.3</v>
      </c>
      <c r="K3" s="32">
        <v>219.2</v>
      </c>
      <c r="L3" s="32">
        <v>41.4</v>
      </c>
      <c r="M3" s="32">
        <v>44.6</v>
      </c>
      <c r="N3" s="32">
        <v>47.6</v>
      </c>
      <c r="O3" s="32">
        <v>48.4</v>
      </c>
      <c r="P3" s="32">
        <v>182</v>
      </c>
      <c r="Q3" s="32">
        <v>50.2</v>
      </c>
      <c r="R3" s="32">
        <v>53.5</v>
      </c>
      <c r="S3" s="32">
        <v>58.3</v>
      </c>
      <c r="T3" s="32">
        <v>61.4</v>
      </c>
      <c r="U3" s="32">
        <v>223.4</v>
      </c>
      <c r="V3" s="33">
        <v>63.503622820000004</v>
      </c>
      <c r="W3" s="33">
        <v>66.598551130000018</v>
      </c>
      <c r="X3" s="33">
        <v>70.953687860000002</v>
      </c>
      <c r="Y3" s="33">
        <v>71.798873850000007</v>
      </c>
      <c r="Z3" s="33">
        <v>272.85373565999998</v>
      </c>
      <c r="AA3" s="33">
        <v>73.768306260000017</v>
      </c>
      <c r="AB3" s="33">
        <v>75.433170699999991</v>
      </c>
      <c r="AC3" s="33">
        <v>68.086731689999979</v>
      </c>
      <c r="AD3" s="33">
        <v>69.003608559999989</v>
      </c>
      <c r="AE3" s="33">
        <v>286.29181720999998</v>
      </c>
      <c r="AF3" s="34">
        <v>73.03333572999999</v>
      </c>
      <c r="AG3" s="34">
        <v>76.763218909999992</v>
      </c>
      <c r="AH3" s="34">
        <v>79.505805980000019</v>
      </c>
      <c r="AI3" s="34">
        <v>79.762838630000019</v>
      </c>
      <c r="AJ3" s="34">
        <v>309.06519925000003</v>
      </c>
      <c r="AK3" s="34">
        <v>62.147419529999993</v>
      </c>
      <c r="AL3" s="34">
        <v>57.690292410000012</v>
      </c>
      <c r="AM3" s="34">
        <v>58.446549349999998</v>
      </c>
    </row>
    <row r="4" spans="1:44" hidden="1" x14ac:dyDescent="0.25">
      <c r="A4" s="35" t="s">
        <v>132</v>
      </c>
      <c r="B4" s="32">
        <v>49.8</v>
      </c>
      <c r="C4" s="32">
        <v>55.6</v>
      </c>
      <c r="D4" s="32">
        <v>55.3</v>
      </c>
      <c r="E4" s="32">
        <v>60.6</v>
      </c>
      <c r="F4" s="32">
        <v>221.3</v>
      </c>
      <c r="G4" s="32">
        <v>59.9</v>
      </c>
      <c r="H4" s="32">
        <v>56.2</v>
      </c>
      <c r="I4" s="32">
        <v>54.8</v>
      </c>
      <c r="J4" s="32">
        <v>48.3</v>
      </c>
      <c r="K4" s="32">
        <v>219.2</v>
      </c>
      <c r="L4" s="32">
        <v>35.1</v>
      </c>
      <c r="M4" s="32">
        <v>37.4</v>
      </c>
      <c r="N4" s="32">
        <v>39.200000000000003</v>
      </c>
      <c r="O4" s="32">
        <v>40.1</v>
      </c>
      <c r="P4" s="32">
        <v>151.80000000000001</v>
      </c>
      <c r="Q4" s="32">
        <v>41.1</v>
      </c>
      <c r="R4" s="32">
        <v>43.3</v>
      </c>
      <c r="S4" s="32">
        <v>45.6</v>
      </c>
      <c r="T4" s="32">
        <v>47.7</v>
      </c>
      <c r="U4" s="32">
        <v>177.8</v>
      </c>
      <c r="V4" s="33">
        <v>48.483622820000008</v>
      </c>
      <c r="W4" s="33">
        <v>66.582051130000025</v>
      </c>
      <c r="X4" s="33">
        <v>70.953687860000002</v>
      </c>
      <c r="Y4" s="33">
        <v>71.798873850000007</v>
      </c>
      <c r="Z4" s="33">
        <v>272.85373565999998</v>
      </c>
      <c r="AA4" s="33">
        <v>73.768306260000017</v>
      </c>
      <c r="AB4" s="33">
        <v>75.433170699999991</v>
      </c>
      <c r="AC4" s="33">
        <v>68.086731689999979</v>
      </c>
      <c r="AD4" s="33">
        <v>69.003608559999989</v>
      </c>
      <c r="AE4" s="33">
        <v>286.29181720999998</v>
      </c>
      <c r="AF4" s="34">
        <v>73.03333572999999</v>
      </c>
      <c r="AG4" s="34">
        <v>76.763218909999992</v>
      </c>
      <c r="AH4" s="34">
        <v>79.505805980000019</v>
      </c>
      <c r="AI4" s="34">
        <v>79.762838630000019</v>
      </c>
      <c r="AJ4" s="34">
        <v>309.06519925000003</v>
      </c>
      <c r="AK4" s="34">
        <v>62.147419529999993</v>
      </c>
      <c r="AL4" s="34">
        <v>57.690292410000012</v>
      </c>
      <c r="AM4" s="34">
        <v>58.446549349999998</v>
      </c>
    </row>
    <row r="5" spans="1:44" hidden="1" x14ac:dyDescent="0.25">
      <c r="A5" s="35" t="s">
        <v>133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6.3</v>
      </c>
      <c r="M5" s="32">
        <v>7.2</v>
      </c>
      <c r="N5" s="32">
        <v>8.4</v>
      </c>
      <c r="O5" s="32">
        <v>8.3000000000000007</v>
      </c>
      <c r="P5" s="32">
        <v>30.2</v>
      </c>
      <c r="Q5" s="32">
        <v>9.1</v>
      </c>
      <c r="R5" s="32">
        <v>10.199999999999999</v>
      </c>
      <c r="S5" s="32">
        <v>12.7</v>
      </c>
      <c r="T5" s="32">
        <v>13.6</v>
      </c>
      <c r="U5" s="32">
        <v>45.6</v>
      </c>
      <c r="V5" s="33">
        <v>15.02</v>
      </c>
      <c r="W5" s="33" t="s">
        <v>134</v>
      </c>
      <c r="X5" s="33" t="s">
        <v>134</v>
      </c>
      <c r="Y5" s="33" t="s">
        <v>134</v>
      </c>
      <c r="Z5" s="33" t="s">
        <v>134</v>
      </c>
      <c r="AA5" s="33" t="s">
        <v>134</v>
      </c>
      <c r="AB5" s="33" t="s">
        <v>134</v>
      </c>
      <c r="AC5" s="33" t="s">
        <v>134</v>
      </c>
      <c r="AD5" s="33" t="s">
        <v>134</v>
      </c>
      <c r="AE5" s="33" t="s">
        <v>134</v>
      </c>
      <c r="AF5" s="34" t="s">
        <v>134</v>
      </c>
      <c r="AG5" s="34" t="s">
        <v>134</v>
      </c>
      <c r="AH5" s="34" t="s">
        <v>134</v>
      </c>
      <c r="AI5" s="34" t="s">
        <v>134</v>
      </c>
      <c r="AJ5" s="34" t="s">
        <v>134</v>
      </c>
      <c r="AK5" s="34" t="s">
        <v>134</v>
      </c>
      <c r="AL5" s="34" t="s">
        <v>134</v>
      </c>
      <c r="AM5" s="34" t="s">
        <v>134</v>
      </c>
    </row>
    <row r="6" spans="1:44" x14ac:dyDescent="0.25">
      <c r="A6" s="12" t="s">
        <v>135</v>
      </c>
      <c r="B6" s="32">
        <v>50.7</v>
      </c>
      <c r="C6" s="32">
        <v>53.5</v>
      </c>
      <c r="D6" s="32">
        <v>54.5</v>
      </c>
      <c r="E6" s="32">
        <v>47.6</v>
      </c>
      <c r="F6" s="32">
        <v>206.3</v>
      </c>
      <c r="G6" s="32">
        <v>48.9</v>
      </c>
      <c r="H6" s="32">
        <v>47.2</v>
      </c>
      <c r="I6" s="32">
        <v>45.1</v>
      </c>
      <c r="J6" s="32">
        <v>45.3</v>
      </c>
      <c r="K6" s="32">
        <v>186.5</v>
      </c>
      <c r="L6" s="32">
        <v>47.1</v>
      </c>
      <c r="M6" s="32">
        <v>52</v>
      </c>
      <c r="N6" s="32">
        <v>52.4</v>
      </c>
      <c r="O6" s="32">
        <v>48.6</v>
      </c>
      <c r="P6" s="32">
        <v>200.1</v>
      </c>
      <c r="Q6" s="32">
        <v>50.8</v>
      </c>
      <c r="R6" s="32">
        <v>50.1</v>
      </c>
      <c r="S6" s="32">
        <v>53</v>
      </c>
      <c r="T6" s="32">
        <v>53.8</v>
      </c>
      <c r="U6" s="32">
        <v>207.7</v>
      </c>
      <c r="V6" s="33">
        <v>58.79923247</v>
      </c>
      <c r="W6" s="33">
        <v>59.724895110000006</v>
      </c>
      <c r="X6" s="33">
        <v>56.681553360000002</v>
      </c>
      <c r="Y6" s="33">
        <v>55.469143559999999</v>
      </c>
      <c r="Z6" s="33">
        <v>230.6748245</v>
      </c>
      <c r="AA6" s="33">
        <v>60.875123690000024</v>
      </c>
      <c r="AB6" s="33">
        <v>57.248756700000008</v>
      </c>
      <c r="AC6" s="33">
        <v>55.782844780000005</v>
      </c>
      <c r="AD6" s="33">
        <v>54.726136310000001</v>
      </c>
      <c r="AE6" s="33">
        <v>228.63286148000003</v>
      </c>
      <c r="AF6" s="34">
        <v>57.948517079999988</v>
      </c>
      <c r="AG6" s="34">
        <v>57.270250690000019</v>
      </c>
      <c r="AH6" s="34">
        <v>56.80765092</v>
      </c>
      <c r="AI6" s="34">
        <v>59.230008800000007</v>
      </c>
      <c r="AJ6" s="34">
        <v>231.25642749000002</v>
      </c>
      <c r="AK6" s="34">
        <v>58.333364579999994</v>
      </c>
      <c r="AL6" s="34">
        <v>58.532593370000008</v>
      </c>
      <c r="AM6" s="34">
        <v>55.615349039999991</v>
      </c>
    </row>
    <row r="7" spans="1:44" s="11" customFormat="1" x14ac:dyDescent="0.25">
      <c r="A7" s="28" t="s">
        <v>136</v>
      </c>
      <c r="B7" s="29">
        <v>7</v>
      </c>
      <c r="C7" s="29">
        <v>7.9</v>
      </c>
      <c r="D7" s="29">
        <v>7.8</v>
      </c>
      <c r="E7" s="29">
        <v>7.3</v>
      </c>
      <c r="F7" s="29">
        <v>30</v>
      </c>
      <c r="G7" s="29">
        <v>7.5</v>
      </c>
      <c r="H7" s="29">
        <v>9</v>
      </c>
      <c r="I7" s="29">
        <v>8.8000000000000007</v>
      </c>
      <c r="J7" s="29">
        <v>7.4</v>
      </c>
      <c r="K7" s="29">
        <v>32.700000000000003</v>
      </c>
      <c r="L7" s="29">
        <v>6.8</v>
      </c>
      <c r="M7" s="29">
        <v>7.4</v>
      </c>
      <c r="N7" s="29">
        <v>7.6</v>
      </c>
      <c r="O7" s="29">
        <v>7.5</v>
      </c>
      <c r="P7" s="29">
        <v>29.3</v>
      </c>
      <c r="Q7" s="29">
        <v>7.8</v>
      </c>
      <c r="R7" s="29">
        <v>8.1</v>
      </c>
      <c r="S7" s="29">
        <v>8.8000000000000007</v>
      </c>
      <c r="T7" s="29">
        <v>9.1</v>
      </c>
      <c r="U7" s="29">
        <v>33.799999999999997</v>
      </c>
      <c r="V7" s="30">
        <v>9.6849359100000001</v>
      </c>
      <c r="W7" s="30">
        <v>9.8850750200000022</v>
      </c>
      <c r="X7" s="30">
        <v>9.7502857299999981</v>
      </c>
      <c r="Y7" s="30">
        <v>10.63894571</v>
      </c>
      <c r="Z7" s="30">
        <v>39.959242369999998</v>
      </c>
      <c r="AA7" s="30">
        <v>12.70573546</v>
      </c>
      <c r="AB7" s="30">
        <v>12.8996747</v>
      </c>
      <c r="AC7" s="30">
        <v>11.579595850000002</v>
      </c>
      <c r="AD7" s="30">
        <v>11.915461509999998</v>
      </c>
      <c r="AE7" s="30">
        <v>49.100467520000002</v>
      </c>
      <c r="AF7" s="31">
        <v>12.561444290000003</v>
      </c>
      <c r="AG7" s="31">
        <v>13.075334410000002</v>
      </c>
      <c r="AH7" s="31">
        <v>13.68148744</v>
      </c>
      <c r="AI7" s="31">
        <v>14.152070309999999</v>
      </c>
      <c r="AJ7" s="31">
        <v>53.470336450000005</v>
      </c>
      <c r="AK7" s="31">
        <v>11.989862619999997</v>
      </c>
      <c r="AL7" s="31">
        <v>11.494297319999999</v>
      </c>
      <c r="AM7" s="31">
        <v>11.315328730000001</v>
      </c>
    </row>
    <row r="8" spans="1:44" x14ac:dyDescent="0.25">
      <c r="A8" s="12" t="s">
        <v>131</v>
      </c>
      <c r="B8" s="32">
        <v>3.7</v>
      </c>
      <c r="C8" s="32">
        <v>4.5</v>
      </c>
      <c r="D8" s="32">
        <v>4.4000000000000004</v>
      </c>
      <c r="E8" s="32">
        <v>4.5</v>
      </c>
      <c r="F8" s="32">
        <v>17</v>
      </c>
      <c r="G8" s="32">
        <v>4.5999999999999996</v>
      </c>
      <c r="H8" s="32">
        <v>5.2</v>
      </c>
      <c r="I8" s="32">
        <v>5.3</v>
      </c>
      <c r="J8" s="32">
        <v>4</v>
      </c>
      <c r="K8" s="32">
        <v>19.2</v>
      </c>
      <c r="L8" s="32">
        <v>3.5</v>
      </c>
      <c r="M8" s="32">
        <v>3.7</v>
      </c>
      <c r="N8" s="32">
        <v>3.8</v>
      </c>
      <c r="O8" s="32">
        <v>3.9</v>
      </c>
      <c r="P8" s="32">
        <v>14.8</v>
      </c>
      <c r="Q8" s="32">
        <v>4</v>
      </c>
      <c r="R8" s="32">
        <v>4.5</v>
      </c>
      <c r="S8" s="32">
        <v>5</v>
      </c>
      <c r="T8" s="32">
        <v>5.0999999999999996</v>
      </c>
      <c r="U8" s="32">
        <v>18.5</v>
      </c>
      <c r="V8" s="33">
        <v>5.3862070051810393</v>
      </c>
      <c r="W8" s="33">
        <v>5.4846125200000007</v>
      </c>
      <c r="X8" s="33">
        <v>5.5411914899999992</v>
      </c>
      <c r="Y8" s="33">
        <v>6.3219514699999992</v>
      </c>
      <c r="Z8" s="33">
        <v>22.733962485181038</v>
      </c>
      <c r="AA8" s="33">
        <v>7.59124935</v>
      </c>
      <c r="AB8" s="33">
        <v>8.0373065999999991</v>
      </c>
      <c r="AC8" s="33">
        <v>6.855476460000002</v>
      </c>
      <c r="AD8" s="33">
        <v>7.2963358099999995</v>
      </c>
      <c r="AE8" s="33">
        <v>29.78036822</v>
      </c>
      <c r="AF8" s="34">
        <v>7.6347585100000002</v>
      </c>
      <c r="AG8" s="34">
        <v>8.1975726589367657</v>
      </c>
      <c r="AH8" s="34">
        <v>8.5236772400000032</v>
      </c>
      <c r="AI8" s="34">
        <v>8.8401041005000014</v>
      </c>
      <c r="AJ8" s="34">
        <v>33.196112509436766</v>
      </c>
      <c r="AK8" s="34">
        <v>6.9846224100000009</v>
      </c>
      <c r="AL8" s="34">
        <v>6.4553430000000001</v>
      </c>
      <c r="AM8" s="34">
        <v>6.5006829899999996</v>
      </c>
    </row>
    <row r="9" spans="1:44" x14ac:dyDescent="0.25">
      <c r="A9" s="12" t="s">
        <v>135</v>
      </c>
      <c r="B9" s="32">
        <v>3.3</v>
      </c>
      <c r="C9" s="32">
        <v>3.4</v>
      </c>
      <c r="D9" s="32">
        <v>3.4</v>
      </c>
      <c r="E9" s="32">
        <v>2.8</v>
      </c>
      <c r="F9" s="32">
        <v>13</v>
      </c>
      <c r="G9" s="32">
        <v>2.8</v>
      </c>
      <c r="H9" s="32">
        <v>3.8</v>
      </c>
      <c r="I9" s="32">
        <v>3.5</v>
      </c>
      <c r="J9" s="32">
        <v>3.4</v>
      </c>
      <c r="K9" s="32">
        <v>13.5</v>
      </c>
      <c r="L9" s="32">
        <v>3.3</v>
      </c>
      <c r="M9" s="32">
        <v>3.8</v>
      </c>
      <c r="N9" s="32">
        <v>3.8</v>
      </c>
      <c r="O9" s="32">
        <v>3.6</v>
      </c>
      <c r="P9" s="32">
        <v>14.5</v>
      </c>
      <c r="Q9" s="32">
        <v>3.7</v>
      </c>
      <c r="R9" s="32">
        <v>3.7</v>
      </c>
      <c r="S9" s="32">
        <v>3.8</v>
      </c>
      <c r="T9" s="32">
        <v>4.0999999999999996</v>
      </c>
      <c r="U9" s="32">
        <v>15.3</v>
      </c>
      <c r="V9" s="33">
        <v>4.2987289048189607</v>
      </c>
      <c r="W9" s="33">
        <v>4.4004625000000006</v>
      </c>
      <c r="X9" s="33">
        <v>4.2090942399999998</v>
      </c>
      <c r="Y9" s="33">
        <v>4.3169942400000005</v>
      </c>
      <c r="Z9" s="33">
        <v>17.22527988481896</v>
      </c>
      <c r="AA9" s="33">
        <v>5.1144861099999996</v>
      </c>
      <c r="AB9" s="33">
        <v>4.8623681000000003</v>
      </c>
      <c r="AC9" s="33">
        <v>4.7251193899999997</v>
      </c>
      <c r="AD9" s="33">
        <v>4.6201256999999991</v>
      </c>
      <c r="AE9" s="33">
        <v>19.322099299999998</v>
      </c>
      <c r="AF9" s="34">
        <v>4.925685780000002</v>
      </c>
      <c r="AG9" s="34">
        <v>4.8777617510632343</v>
      </c>
      <c r="AH9" s="34">
        <v>5.157810200000001</v>
      </c>
      <c r="AI9" s="34">
        <v>5.3119662095000004</v>
      </c>
      <c r="AJ9" s="34">
        <v>20.273223940563238</v>
      </c>
      <c r="AK9" s="34">
        <v>5.0052402099999984</v>
      </c>
      <c r="AL9" s="34">
        <v>5.0389543200000002</v>
      </c>
      <c r="AM9" s="34">
        <v>4.8146457399999987</v>
      </c>
    </row>
    <row r="10" spans="1:44" x14ac:dyDescent="0.25">
      <c r="A10" s="28" t="s">
        <v>137</v>
      </c>
      <c r="B10" s="29">
        <v>93.5</v>
      </c>
      <c r="C10" s="29">
        <v>101.1</v>
      </c>
      <c r="D10" s="29">
        <v>102</v>
      </c>
      <c r="E10" s="29">
        <v>101</v>
      </c>
      <c r="F10" s="29">
        <v>397.6</v>
      </c>
      <c r="G10" s="29">
        <v>101.3</v>
      </c>
      <c r="H10" s="29">
        <v>94.5</v>
      </c>
      <c r="I10" s="29">
        <v>91</v>
      </c>
      <c r="J10" s="29">
        <v>86.2</v>
      </c>
      <c r="K10" s="29">
        <v>373</v>
      </c>
      <c r="L10" s="29">
        <v>81.7</v>
      </c>
      <c r="M10" s="29">
        <v>89.1</v>
      </c>
      <c r="N10" s="29">
        <v>92.5</v>
      </c>
      <c r="O10" s="29">
        <v>89.5</v>
      </c>
      <c r="P10" s="29">
        <v>352.8</v>
      </c>
      <c r="Q10" s="29">
        <v>93.3</v>
      </c>
      <c r="R10" s="29">
        <v>95.5</v>
      </c>
      <c r="S10" s="29">
        <v>102.5</v>
      </c>
      <c r="T10" s="30">
        <v>106</v>
      </c>
      <c r="U10" s="29">
        <v>397.3</v>
      </c>
      <c r="V10" s="30">
        <v>112.61791937999999</v>
      </c>
      <c r="W10" s="30">
        <v>116.43837122000001</v>
      </c>
      <c r="X10" s="30">
        <v>117.88495549</v>
      </c>
      <c r="Y10" s="30">
        <v>116.628</v>
      </c>
      <c r="Z10" s="30">
        <v>463.57</v>
      </c>
      <c r="AA10" s="30">
        <v>121.93769449000003</v>
      </c>
      <c r="AB10" s="30">
        <v>119.78325269999999</v>
      </c>
      <c r="AC10" s="30">
        <v>112.28998061999999</v>
      </c>
      <c r="AD10" s="30">
        <v>111.81428336</v>
      </c>
      <c r="AE10" s="30">
        <v>465.82521116999999</v>
      </c>
      <c r="AF10" s="31">
        <v>118.42100000000001</v>
      </c>
      <c r="AG10" s="31">
        <v>120.95913519000001</v>
      </c>
      <c r="AH10" s="31">
        <v>122.63196946000001</v>
      </c>
      <c r="AI10" s="31">
        <v>124.84077712000001</v>
      </c>
      <c r="AJ10" s="31">
        <v>486.85288177000007</v>
      </c>
      <c r="AK10" s="31">
        <v>108.49</v>
      </c>
      <c r="AL10" s="31">
        <v>104.72858846000001</v>
      </c>
      <c r="AM10" s="31">
        <v>102.74656965999998</v>
      </c>
    </row>
    <row r="11" spans="1:44" x14ac:dyDescent="0.25">
      <c r="A11" s="12" t="s">
        <v>131</v>
      </c>
      <c r="B11" s="32">
        <v>46.1</v>
      </c>
      <c r="C11" s="32">
        <v>51.1</v>
      </c>
      <c r="D11" s="32">
        <v>51</v>
      </c>
      <c r="E11" s="32">
        <v>56.2</v>
      </c>
      <c r="F11" s="32">
        <v>204.3</v>
      </c>
      <c r="G11" s="32">
        <v>55.2</v>
      </c>
      <c r="H11" s="32">
        <v>51</v>
      </c>
      <c r="I11" s="32">
        <v>49.5</v>
      </c>
      <c r="J11" s="32">
        <v>44.3</v>
      </c>
      <c r="K11" s="32">
        <v>199.9</v>
      </c>
      <c r="L11" s="32">
        <v>38</v>
      </c>
      <c r="M11" s="32">
        <v>40.9</v>
      </c>
      <c r="N11" s="32">
        <v>43.9</v>
      </c>
      <c r="O11" s="32">
        <v>44.5</v>
      </c>
      <c r="P11" s="32">
        <v>167.2</v>
      </c>
      <c r="Q11" s="32">
        <v>46.2</v>
      </c>
      <c r="R11" s="32">
        <v>49.1</v>
      </c>
      <c r="S11" s="32">
        <v>53.4</v>
      </c>
      <c r="T11" s="32">
        <v>56.3</v>
      </c>
      <c r="U11" s="32">
        <v>204.9</v>
      </c>
      <c r="V11" s="33">
        <v>58.11841581481896</v>
      </c>
      <c r="W11" s="33">
        <v>61.113938610000005</v>
      </c>
      <c r="X11" s="33">
        <v>65.412496370000014</v>
      </c>
      <c r="Y11" s="33">
        <v>65.475999999999999</v>
      </c>
      <c r="Z11" s="33">
        <v>250.12</v>
      </c>
      <c r="AA11" s="33">
        <v>66.177056910000005</v>
      </c>
      <c r="AB11" s="33">
        <v>67.395864099999997</v>
      </c>
      <c r="AC11" s="33">
        <v>61.231255229999981</v>
      </c>
      <c r="AD11" s="33">
        <v>61.707272750000001</v>
      </c>
      <c r="AE11" s="33">
        <v>256.51144899000002</v>
      </c>
      <c r="AF11" s="34">
        <v>65.397577219999988</v>
      </c>
      <c r="AG11" s="34">
        <v>68.566646251063233</v>
      </c>
      <c r="AH11" s="34">
        <v>70.982128739999993</v>
      </c>
      <c r="AI11" s="34">
        <v>70.922734529500019</v>
      </c>
      <c r="AJ11" s="34">
        <v>275.86908674056326</v>
      </c>
      <c r="AK11" s="34">
        <v>55.161797120000003</v>
      </c>
      <c r="AL11" s="34">
        <v>51.234949410000006</v>
      </c>
      <c r="AM11" s="34">
        <v>51.945866359999989</v>
      </c>
    </row>
    <row r="12" spans="1:44" x14ac:dyDescent="0.25">
      <c r="A12" s="12" t="s">
        <v>135</v>
      </c>
      <c r="B12" s="32">
        <v>47.4</v>
      </c>
      <c r="C12" s="32">
        <v>50</v>
      </c>
      <c r="D12" s="32">
        <v>51.1</v>
      </c>
      <c r="E12" s="32">
        <v>44.8</v>
      </c>
      <c r="F12" s="32">
        <v>193.3</v>
      </c>
      <c r="G12" s="32">
        <v>46.1</v>
      </c>
      <c r="H12" s="32">
        <v>43.5</v>
      </c>
      <c r="I12" s="32">
        <v>41.6</v>
      </c>
      <c r="J12" s="32">
        <v>41.9</v>
      </c>
      <c r="K12" s="32">
        <v>173</v>
      </c>
      <c r="L12" s="32">
        <v>43.8</v>
      </c>
      <c r="M12" s="32">
        <v>48.2</v>
      </c>
      <c r="N12" s="32">
        <v>48.6</v>
      </c>
      <c r="O12" s="32">
        <v>45</v>
      </c>
      <c r="P12" s="32">
        <v>185.6</v>
      </c>
      <c r="Q12" s="32">
        <v>47.1</v>
      </c>
      <c r="R12" s="32">
        <v>46.4</v>
      </c>
      <c r="S12" s="32">
        <v>49.2</v>
      </c>
      <c r="T12" s="32">
        <v>49.7</v>
      </c>
      <c r="U12" s="32">
        <v>192.4</v>
      </c>
      <c r="V12" s="33">
        <v>54.49950356518103</v>
      </c>
      <c r="W12" s="33">
        <v>55.324432610000002</v>
      </c>
      <c r="X12" s="33">
        <v>52.473459120000001</v>
      </c>
      <c r="Y12" s="33">
        <v>51.152000000000001</v>
      </c>
      <c r="Z12" s="33">
        <v>213.45</v>
      </c>
      <c r="AA12" s="33">
        <v>55.760637580000022</v>
      </c>
      <c r="AB12" s="33">
        <v>52.387388600000008</v>
      </c>
      <c r="AC12" s="33">
        <v>51.058725390000006</v>
      </c>
      <c r="AD12" s="33">
        <v>50.106010609999998</v>
      </c>
      <c r="AE12" s="33">
        <v>209.31276218000005</v>
      </c>
      <c r="AF12" s="34">
        <v>53.022831299999993</v>
      </c>
      <c r="AG12" s="34">
        <v>52.392488938936772</v>
      </c>
      <c r="AH12" s="34">
        <v>51.64984072</v>
      </c>
      <c r="AI12" s="34">
        <v>53.918042590500008</v>
      </c>
      <c r="AJ12" s="34">
        <v>210.98320354943678</v>
      </c>
      <c r="AK12" s="34">
        <v>53.328124370000005</v>
      </c>
      <c r="AL12" s="34">
        <v>53.493639050000013</v>
      </c>
      <c r="AM12" s="34">
        <v>50.800703299999995</v>
      </c>
    </row>
    <row r="13" spans="1:44" s="11" customFormat="1" x14ac:dyDescent="0.25">
      <c r="A13" s="28" t="s">
        <v>138</v>
      </c>
      <c r="B13" s="29">
        <v>71.3</v>
      </c>
      <c r="C13" s="29">
        <v>75.5</v>
      </c>
      <c r="D13" s="29">
        <v>74.8</v>
      </c>
      <c r="E13" s="29">
        <v>72.8</v>
      </c>
      <c r="F13" s="29">
        <v>294.3</v>
      </c>
      <c r="G13" s="29">
        <v>73.400000000000006</v>
      </c>
      <c r="H13" s="29">
        <v>70.2</v>
      </c>
      <c r="I13" s="29">
        <v>67.599999999999994</v>
      </c>
      <c r="J13" s="29">
        <v>69.2</v>
      </c>
      <c r="K13" s="29">
        <v>280.39999999999998</v>
      </c>
      <c r="L13" s="29">
        <v>71.400000000000006</v>
      </c>
      <c r="M13" s="29">
        <v>75</v>
      </c>
      <c r="N13" s="29">
        <v>74.5</v>
      </c>
      <c r="O13" s="29">
        <v>72.900000000000006</v>
      </c>
      <c r="P13" s="29">
        <v>293.8</v>
      </c>
      <c r="Q13" s="29">
        <v>75</v>
      </c>
      <c r="R13" s="29">
        <v>75.2</v>
      </c>
      <c r="S13" s="29">
        <v>82</v>
      </c>
      <c r="T13" s="29">
        <v>83.3</v>
      </c>
      <c r="U13" s="29">
        <v>315.39999999999998</v>
      </c>
      <c r="V13" s="30">
        <v>89.199384179464005</v>
      </c>
      <c r="W13" s="30">
        <v>92.631656844013222</v>
      </c>
      <c r="X13" s="30">
        <v>93.400178735302063</v>
      </c>
      <c r="Y13" s="30">
        <v>84.914908221279006</v>
      </c>
      <c r="Z13" s="30">
        <v>360.14612798005834</v>
      </c>
      <c r="AA13" s="30">
        <v>88.263149751659014</v>
      </c>
      <c r="AB13" s="30">
        <v>87.556266619778</v>
      </c>
      <c r="AC13" s="30">
        <v>85.408700797878993</v>
      </c>
      <c r="AD13" s="30">
        <v>82.825244793833988</v>
      </c>
      <c r="AE13" s="30">
        <v>344.05336196314994</v>
      </c>
      <c r="AF13" s="31">
        <v>87.799000000000007</v>
      </c>
      <c r="AG13" s="31">
        <v>89.045729433566748</v>
      </c>
      <c r="AH13" s="31">
        <v>87.285685525428008</v>
      </c>
      <c r="AI13" s="31">
        <v>86.442216750275023</v>
      </c>
      <c r="AJ13" s="31">
        <v>350.57263170926979</v>
      </c>
      <c r="AK13" s="31">
        <v>80.570030959691991</v>
      </c>
      <c r="AL13" s="31">
        <v>80.489127681818999</v>
      </c>
      <c r="AM13" s="31">
        <v>78.063098261953002</v>
      </c>
    </row>
    <row r="14" spans="1:44" s="11" customFormat="1" x14ac:dyDescent="0.25">
      <c r="A14" s="8" t="s">
        <v>131</v>
      </c>
      <c r="B14" s="37">
        <v>25</v>
      </c>
      <c r="C14" s="37">
        <v>26.5</v>
      </c>
      <c r="D14" s="37">
        <v>27.7</v>
      </c>
      <c r="E14" s="37">
        <v>30.7</v>
      </c>
      <c r="F14" s="37">
        <v>109.9</v>
      </c>
      <c r="G14" s="37">
        <v>31.2</v>
      </c>
      <c r="H14" s="37">
        <v>30.4</v>
      </c>
      <c r="I14" s="37">
        <v>30.1</v>
      </c>
      <c r="J14" s="37">
        <v>32.5</v>
      </c>
      <c r="K14" s="37">
        <v>124.2</v>
      </c>
      <c r="L14" s="37">
        <v>32</v>
      </c>
      <c r="M14" s="37">
        <v>32.5</v>
      </c>
      <c r="N14" s="37">
        <v>32.799999999999997</v>
      </c>
      <c r="O14" s="37">
        <v>32.6</v>
      </c>
      <c r="P14" s="37">
        <v>130</v>
      </c>
      <c r="Q14" s="37">
        <v>33.9</v>
      </c>
      <c r="R14" s="37">
        <v>35.5</v>
      </c>
      <c r="S14" s="37">
        <v>38.799999999999997</v>
      </c>
      <c r="T14" s="37">
        <v>39.9</v>
      </c>
      <c r="U14" s="37">
        <v>148.1</v>
      </c>
      <c r="V14" s="38">
        <v>40.792937684720755</v>
      </c>
      <c r="W14" s="38">
        <v>44.040942247721631</v>
      </c>
      <c r="X14" s="38">
        <v>46.492284305616629</v>
      </c>
      <c r="Y14" s="38">
        <v>39.591356364227316</v>
      </c>
      <c r="Z14" s="38">
        <v>170.91752060228632</v>
      </c>
      <c r="AA14" s="38">
        <v>39.72242698059906</v>
      </c>
      <c r="AB14" s="38">
        <v>40.360232999178422</v>
      </c>
      <c r="AC14" s="38">
        <v>40.2343091800184</v>
      </c>
      <c r="AD14" s="38">
        <v>39.217890571237213</v>
      </c>
      <c r="AE14" s="38">
        <v>159.53485973103309</v>
      </c>
      <c r="AF14" s="39">
        <v>40.178836858148536</v>
      </c>
      <c r="AG14" s="39">
        <v>41.555592483601167</v>
      </c>
      <c r="AH14" s="39">
        <v>41.792942649983473</v>
      </c>
      <c r="AI14" s="39">
        <v>39.999391317602466</v>
      </c>
      <c r="AJ14" s="39">
        <v>163.52676330933565</v>
      </c>
      <c r="AK14" s="39">
        <v>33.492253627786738</v>
      </c>
      <c r="AL14" s="39">
        <v>34.936490409759308</v>
      </c>
      <c r="AM14" s="39">
        <v>33.08104009131592</v>
      </c>
      <c r="AO14"/>
      <c r="AP14"/>
      <c r="AQ14"/>
      <c r="AR14"/>
    </row>
    <row r="15" spans="1:44" x14ac:dyDescent="0.25">
      <c r="A15" s="12" t="s">
        <v>139</v>
      </c>
      <c r="B15" s="32">
        <v>8.5</v>
      </c>
      <c r="C15" s="32">
        <v>9.1</v>
      </c>
      <c r="D15" s="32">
        <v>10.1</v>
      </c>
      <c r="E15" s="32">
        <v>9.6999999999999993</v>
      </c>
      <c r="F15" s="32">
        <v>37.5</v>
      </c>
      <c r="G15" s="32">
        <v>9.6</v>
      </c>
      <c r="H15" s="32">
        <v>8</v>
      </c>
      <c r="I15" s="32">
        <v>9.3000000000000007</v>
      </c>
      <c r="J15" s="32">
        <v>10.1</v>
      </c>
      <c r="K15" s="32">
        <v>37</v>
      </c>
      <c r="L15" s="32">
        <v>9.1999999999999993</v>
      </c>
      <c r="M15" s="32">
        <v>8.5</v>
      </c>
      <c r="N15" s="32">
        <v>8.6999999999999993</v>
      </c>
      <c r="O15" s="32">
        <v>8.1</v>
      </c>
      <c r="P15" s="32">
        <v>34.4</v>
      </c>
      <c r="Q15" s="32">
        <v>8.9</v>
      </c>
      <c r="R15" s="32">
        <v>9.1</v>
      </c>
      <c r="S15" s="32">
        <v>9.9</v>
      </c>
      <c r="T15" s="32">
        <v>10.1</v>
      </c>
      <c r="U15" s="32">
        <v>37.9</v>
      </c>
      <c r="V15" s="33">
        <v>9.4261102349005874</v>
      </c>
      <c r="W15" s="33">
        <v>10.700029536856778</v>
      </c>
      <c r="X15" s="33">
        <v>10.544413553208182</v>
      </c>
      <c r="Y15" s="33">
        <v>10.472707179389154</v>
      </c>
      <c r="Z15" s="33">
        <v>41.1432605043547</v>
      </c>
      <c r="AA15" s="33">
        <v>10.688155565220688</v>
      </c>
      <c r="AB15" s="33">
        <v>11.813668287895625</v>
      </c>
      <c r="AC15" s="33">
        <v>11.361317297788013</v>
      </c>
      <c r="AD15" s="33">
        <v>10.360486260156206</v>
      </c>
      <c r="AE15" s="33">
        <v>44.223627411060534</v>
      </c>
      <c r="AF15" s="34">
        <v>10.907516717963734</v>
      </c>
      <c r="AG15" s="34">
        <v>11.366477353721143</v>
      </c>
      <c r="AH15" s="34">
        <v>11.246405592461937</v>
      </c>
      <c r="AI15" s="34">
        <v>10.996680345902119</v>
      </c>
      <c r="AJ15" s="34">
        <v>44.517080010048929</v>
      </c>
      <c r="AK15" s="34">
        <v>9.6712098778655164</v>
      </c>
      <c r="AL15" s="34">
        <v>9.9460367449199101</v>
      </c>
      <c r="AM15" s="34">
        <v>8.9738162459653257</v>
      </c>
    </row>
    <row r="16" spans="1:44" x14ac:dyDescent="0.25">
      <c r="A16" s="12" t="s">
        <v>140</v>
      </c>
      <c r="B16" s="32">
        <v>5.4</v>
      </c>
      <c r="C16" s="32">
        <v>5.8</v>
      </c>
      <c r="D16" s="32">
        <v>6</v>
      </c>
      <c r="E16" s="32">
        <v>7.3</v>
      </c>
      <c r="F16" s="32">
        <v>24.6</v>
      </c>
      <c r="G16" s="32">
        <v>7.6</v>
      </c>
      <c r="H16" s="32">
        <v>7.7</v>
      </c>
      <c r="I16" s="32">
        <v>7.6</v>
      </c>
      <c r="J16" s="32">
        <v>7.5</v>
      </c>
      <c r="K16" s="32">
        <v>30.4</v>
      </c>
      <c r="L16" s="32">
        <v>7.5</v>
      </c>
      <c r="M16" s="32">
        <v>8.1999999999999993</v>
      </c>
      <c r="N16" s="32">
        <v>7.9</v>
      </c>
      <c r="O16" s="32">
        <v>7.7</v>
      </c>
      <c r="P16" s="32">
        <v>31.3</v>
      </c>
      <c r="Q16" s="32">
        <v>8.3000000000000007</v>
      </c>
      <c r="R16" s="32">
        <v>8.6</v>
      </c>
      <c r="S16" s="32">
        <v>9.4</v>
      </c>
      <c r="T16" s="32">
        <v>9.1999999999999993</v>
      </c>
      <c r="U16" s="32">
        <v>35.5</v>
      </c>
      <c r="V16" s="33">
        <v>9.6531618730590001</v>
      </c>
      <c r="W16" s="33">
        <v>10.189615888037</v>
      </c>
      <c r="X16" s="33">
        <v>10.426209141902</v>
      </c>
      <c r="Y16" s="33">
        <v>6.776992866074</v>
      </c>
      <c r="Z16" s="33">
        <v>37.045979769071998</v>
      </c>
      <c r="AA16" s="33">
        <v>7.4681151250800015</v>
      </c>
      <c r="AB16" s="33">
        <v>8.5294906106280042</v>
      </c>
      <c r="AC16" s="33">
        <v>8.442304646720002</v>
      </c>
      <c r="AD16" s="33">
        <v>7.8871615605279981</v>
      </c>
      <c r="AE16" s="33">
        <v>32.32707194295601</v>
      </c>
      <c r="AF16" s="34">
        <v>8.1995517505200013</v>
      </c>
      <c r="AG16" s="34">
        <v>8.4063945906040001</v>
      </c>
      <c r="AH16" s="34">
        <v>8.3608872804578365</v>
      </c>
      <c r="AI16" s="34">
        <v>7.7619548718399995</v>
      </c>
      <c r="AJ16" s="34">
        <v>32.728788493421838</v>
      </c>
      <c r="AK16" s="34">
        <v>8.3211310899999997</v>
      </c>
      <c r="AL16" s="34">
        <v>9.4768318190400009</v>
      </c>
      <c r="AM16" s="34">
        <v>8.3189835199999997</v>
      </c>
    </row>
    <row r="17" spans="1:44" x14ac:dyDescent="0.25">
      <c r="A17" s="12" t="s">
        <v>141</v>
      </c>
      <c r="B17" s="32">
        <v>0.97</v>
      </c>
      <c r="C17" s="32">
        <v>1.04</v>
      </c>
      <c r="D17" s="32">
        <v>1.17</v>
      </c>
      <c r="E17" s="32">
        <v>1.26</v>
      </c>
      <c r="F17" s="32">
        <v>4.43</v>
      </c>
      <c r="G17" s="32">
        <v>1.24</v>
      </c>
      <c r="H17" s="32">
        <v>1.34</v>
      </c>
      <c r="I17" s="32">
        <v>1.32</v>
      </c>
      <c r="J17" s="32">
        <v>1.49</v>
      </c>
      <c r="K17" s="32">
        <v>5.39</v>
      </c>
      <c r="L17" s="32">
        <v>1.2</v>
      </c>
      <c r="M17" s="32">
        <v>1.1000000000000001</v>
      </c>
      <c r="N17" s="32">
        <v>0.92</v>
      </c>
      <c r="O17" s="32">
        <v>1.1200000000000001</v>
      </c>
      <c r="P17" s="32">
        <v>4.3600000000000003</v>
      </c>
      <c r="Q17" s="32">
        <v>1.05</v>
      </c>
      <c r="R17" s="32">
        <v>1.06</v>
      </c>
      <c r="S17" s="32">
        <v>1.03</v>
      </c>
      <c r="T17" s="32">
        <v>0.99</v>
      </c>
      <c r="U17" s="32">
        <v>4.12</v>
      </c>
      <c r="V17" s="33">
        <v>1.0473549396586814</v>
      </c>
      <c r="W17" s="33">
        <v>1.0346627418805354</v>
      </c>
      <c r="X17" s="33">
        <v>1.0371936444387966</v>
      </c>
      <c r="Y17" s="33">
        <v>1.0364417055058917</v>
      </c>
      <c r="Z17" s="33">
        <v>4.1556530314839053</v>
      </c>
      <c r="AA17" s="33">
        <v>1.1513142941627006</v>
      </c>
      <c r="AB17" s="33">
        <v>1.2362283910567131</v>
      </c>
      <c r="AC17" s="33">
        <v>1.1838935815634271</v>
      </c>
      <c r="AD17" s="33">
        <v>0.98684979977863085</v>
      </c>
      <c r="AE17" s="33">
        <v>4.5582860665614717</v>
      </c>
      <c r="AF17" s="34">
        <v>0.8441209222986048</v>
      </c>
      <c r="AG17" s="34">
        <v>0.78830205369023643</v>
      </c>
      <c r="AH17" s="34">
        <v>0.81795062488789183</v>
      </c>
      <c r="AI17" s="34">
        <v>0.83404705517273248</v>
      </c>
      <c r="AJ17" s="34">
        <v>3.2844206560494658</v>
      </c>
      <c r="AK17" s="34">
        <v>0.45443078965222294</v>
      </c>
      <c r="AL17" s="34">
        <v>0.39144391089595482</v>
      </c>
      <c r="AM17" s="34">
        <v>0.41999024294245246</v>
      </c>
    </row>
    <row r="18" spans="1:44" x14ac:dyDescent="0.25">
      <c r="A18" s="12" t="s">
        <v>142</v>
      </c>
      <c r="B18" s="32">
        <v>3.2</v>
      </c>
      <c r="C18" s="32">
        <v>3.3</v>
      </c>
      <c r="D18" s="32">
        <v>3.5</v>
      </c>
      <c r="E18" s="32">
        <v>4.2</v>
      </c>
      <c r="F18" s="32">
        <v>14.1</v>
      </c>
      <c r="G18" s="32">
        <v>4.5</v>
      </c>
      <c r="H18" s="32">
        <v>4.4000000000000004</v>
      </c>
      <c r="I18" s="32">
        <v>4.4000000000000004</v>
      </c>
      <c r="J18" s="32">
        <v>4.5</v>
      </c>
      <c r="K18" s="32">
        <v>17.8</v>
      </c>
      <c r="L18" s="32">
        <v>4.2</v>
      </c>
      <c r="M18" s="32">
        <v>4.2</v>
      </c>
      <c r="N18" s="32">
        <v>4.3</v>
      </c>
      <c r="O18" s="32">
        <v>4.4000000000000004</v>
      </c>
      <c r="P18" s="32">
        <v>17.100000000000001</v>
      </c>
      <c r="Q18" s="32">
        <v>4.3</v>
      </c>
      <c r="R18" s="32">
        <v>4.3</v>
      </c>
      <c r="S18" s="32">
        <v>4.5</v>
      </c>
      <c r="T18" s="32">
        <v>4.5999999999999996</v>
      </c>
      <c r="U18" s="32">
        <v>17.8</v>
      </c>
      <c r="V18" s="33">
        <v>4.5062384224084093</v>
      </c>
      <c r="W18" s="33">
        <v>4.6623856162080957</v>
      </c>
      <c r="X18" s="33">
        <v>4.8225655705820776</v>
      </c>
      <c r="Y18" s="33">
        <v>5.0700889485121543</v>
      </c>
      <c r="Z18" s="33">
        <v>19.061278557710736</v>
      </c>
      <c r="AA18" s="33">
        <v>5.0247357698259361</v>
      </c>
      <c r="AB18" s="33">
        <v>5.2866500613062986</v>
      </c>
      <c r="AC18" s="33">
        <v>5.5581673352820413</v>
      </c>
      <c r="AD18" s="33">
        <v>6.0384541556920448</v>
      </c>
      <c r="AE18" s="33">
        <v>21.908007322106322</v>
      </c>
      <c r="AF18" s="34">
        <v>4.9035654919550451</v>
      </c>
      <c r="AG18" s="34">
        <v>5.031861970101045</v>
      </c>
      <c r="AH18" s="34">
        <v>5.160724551638161</v>
      </c>
      <c r="AI18" s="34">
        <v>5.1569278998432049</v>
      </c>
      <c r="AJ18" s="34">
        <v>20.253079913537455</v>
      </c>
      <c r="AK18" s="34">
        <v>5.278018899759072</v>
      </c>
      <c r="AL18" s="34">
        <v>5.4822638914924555</v>
      </c>
      <c r="AM18" s="34">
        <v>5.6845020639817347</v>
      </c>
      <c r="AO18" s="84"/>
      <c r="AP18" s="11"/>
      <c r="AQ18" s="11"/>
      <c r="AR18" s="11"/>
    </row>
    <row r="19" spans="1:44" x14ac:dyDescent="0.25">
      <c r="A19" s="12" t="s">
        <v>143</v>
      </c>
      <c r="B19" s="32">
        <v>1.4</v>
      </c>
      <c r="C19" s="32">
        <v>1.3</v>
      </c>
      <c r="D19" s="32">
        <v>1.3</v>
      </c>
      <c r="E19" s="32">
        <v>1.3</v>
      </c>
      <c r="F19" s="32">
        <v>5.3</v>
      </c>
      <c r="G19" s="32">
        <v>1.3</v>
      </c>
      <c r="H19" s="32">
        <v>1.4</v>
      </c>
      <c r="I19" s="32">
        <v>1.3</v>
      </c>
      <c r="J19" s="32">
        <v>1.7</v>
      </c>
      <c r="K19" s="32">
        <v>5.7</v>
      </c>
      <c r="L19" s="32">
        <v>1.6</v>
      </c>
      <c r="M19" s="32">
        <v>1.6</v>
      </c>
      <c r="N19" s="32">
        <v>1.4</v>
      </c>
      <c r="O19" s="32">
        <v>1.6</v>
      </c>
      <c r="P19" s="32">
        <v>6.1</v>
      </c>
      <c r="Q19" s="32">
        <v>1.7</v>
      </c>
      <c r="R19" s="32">
        <v>1.7</v>
      </c>
      <c r="S19" s="32">
        <v>1.7</v>
      </c>
      <c r="T19" s="32">
        <v>1.7</v>
      </c>
      <c r="U19" s="32">
        <v>6.7</v>
      </c>
      <c r="V19" s="33">
        <v>1.6067220058832863</v>
      </c>
      <c r="W19" s="33">
        <v>1.8714711086225542</v>
      </c>
      <c r="X19" s="33">
        <v>1.9190516325386242</v>
      </c>
      <c r="Y19" s="33">
        <v>1.9823968539344201</v>
      </c>
      <c r="Z19" s="33">
        <v>7.3796416009788848</v>
      </c>
      <c r="AA19" s="33">
        <v>2.304055376805707</v>
      </c>
      <c r="AB19" s="33">
        <v>2.079771679342981</v>
      </c>
      <c r="AC19" s="33">
        <v>2.1055641010336563</v>
      </c>
      <c r="AD19" s="33">
        <v>1.9820788076609419</v>
      </c>
      <c r="AE19" s="33">
        <v>8.4714699648432852</v>
      </c>
      <c r="AF19" s="34">
        <v>2.0832359982421913</v>
      </c>
      <c r="AG19" s="34">
        <v>1.9408348697132487</v>
      </c>
      <c r="AH19" s="34">
        <v>1.8907946417590065</v>
      </c>
      <c r="AI19" s="34">
        <v>1.9659048532616816</v>
      </c>
      <c r="AJ19" s="34">
        <v>7.8807703629761283</v>
      </c>
      <c r="AK19" s="34">
        <v>1.7526537372411986</v>
      </c>
      <c r="AL19" s="34">
        <v>1.7352776752694015</v>
      </c>
      <c r="AM19" s="34">
        <v>1.6995126804519911</v>
      </c>
    </row>
    <row r="20" spans="1:44" x14ac:dyDescent="0.25">
      <c r="A20" s="12" t="s">
        <v>144</v>
      </c>
      <c r="B20" s="32">
        <v>3.15</v>
      </c>
      <c r="C20" s="32">
        <v>2.85</v>
      </c>
      <c r="D20" s="32">
        <v>2.39</v>
      </c>
      <c r="E20" s="32">
        <v>3.81</v>
      </c>
      <c r="F20" s="32">
        <v>12.19</v>
      </c>
      <c r="G20" s="32">
        <v>3.81</v>
      </c>
      <c r="H20" s="32">
        <v>3.21</v>
      </c>
      <c r="I20" s="32">
        <v>2.08</v>
      </c>
      <c r="J20" s="32">
        <v>2.98</v>
      </c>
      <c r="K20" s="32">
        <v>12.08</v>
      </c>
      <c r="L20" s="32">
        <v>3.7</v>
      </c>
      <c r="M20" s="32">
        <v>3.82</v>
      </c>
      <c r="N20" s="32">
        <v>4.6500000000000004</v>
      </c>
      <c r="O20" s="32">
        <v>4.8</v>
      </c>
      <c r="P20" s="32">
        <v>16.989999999999998</v>
      </c>
      <c r="Q20" s="32">
        <v>5.03</v>
      </c>
      <c r="R20" s="32">
        <v>5.88</v>
      </c>
      <c r="S20" s="32">
        <v>7.55</v>
      </c>
      <c r="T20" s="32">
        <v>8.6</v>
      </c>
      <c r="U20" s="32">
        <v>27.05</v>
      </c>
      <c r="V20" s="33">
        <v>9.7186790300000006</v>
      </c>
      <c r="W20" s="33">
        <v>10.763142289999999</v>
      </c>
      <c r="X20" s="33">
        <v>12.746299499999999</v>
      </c>
      <c r="Y20" s="33">
        <v>8.5378442029999988</v>
      </c>
      <c r="Z20" s="33">
        <v>41.765965023000007</v>
      </c>
      <c r="AA20" s="33">
        <v>6.3910656972640023</v>
      </c>
      <c r="AB20" s="33">
        <v>4.4242801000000007</v>
      </c>
      <c r="AC20" s="33">
        <v>4.7587323999999995</v>
      </c>
      <c r="AD20" s="33">
        <v>5.4817322799999992</v>
      </c>
      <c r="AE20" s="33">
        <v>21.055810477264004</v>
      </c>
      <c r="AF20" s="34">
        <v>4.9510929479949981</v>
      </c>
      <c r="AG20" s="34">
        <v>5.8263019199999997</v>
      </c>
      <c r="AH20" s="34">
        <v>6.0459375163039999</v>
      </c>
      <c r="AI20" s="34">
        <v>5.2303404199999983</v>
      </c>
      <c r="AJ20" s="34">
        <v>22.053672804298994</v>
      </c>
      <c r="AK20" s="34">
        <v>0.5420687500000001</v>
      </c>
      <c r="AL20" s="34">
        <v>0.45877623999999967</v>
      </c>
      <c r="AM20" s="34">
        <v>0.55584605206400051</v>
      </c>
    </row>
    <row r="21" spans="1:44" x14ac:dyDescent="0.25">
      <c r="A21" s="12" t="s">
        <v>95</v>
      </c>
      <c r="B21" s="32">
        <v>2.4</v>
      </c>
      <c r="C21" s="32">
        <v>3.1</v>
      </c>
      <c r="D21" s="32">
        <v>3.3</v>
      </c>
      <c r="E21" s="32">
        <v>3.1</v>
      </c>
      <c r="F21" s="32">
        <v>11.9</v>
      </c>
      <c r="G21" s="32">
        <v>3.1</v>
      </c>
      <c r="H21" s="32">
        <v>4.3</v>
      </c>
      <c r="I21" s="32">
        <v>4</v>
      </c>
      <c r="J21" s="32">
        <v>4.3</v>
      </c>
      <c r="K21" s="32">
        <v>15.8</v>
      </c>
      <c r="L21" s="32">
        <v>4.5999999999999996</v>
      </c>
      <c r="M21" s="32">
        <v>5.0999999999999996</v>
      </c>
      <c r="N21" s="32">
        <v>5</v>
      </c>
      <c r="O21" s="32">
        <v>5</v>
      </c>
      <c r="P21" s="32">
        <v>19.7</v>
      </c>
      <c r="Q21" s="32">
        <v>4.5999999999999996</v>
      </c>
      <c r="R21" s="32">
        <v>4.8</v>
      </c>
      <c r="S21" s="32">
        <v>4.9000000000000004</v>
      </c>
      <c r="T21" s="32">
        <v>4.7</v>
      </c>
      <c r="U21" s="32">
        <v>19</v>
      </c>
      <c r="V21" s="33">
        <v>4.8346711788107859</v>
      </c>
      <c r="W21" s="33">
        <v>4.8196350661166685</v>
      </c>
      <c r="X21" s="33">
        <v>4.9965512629469524</v>
      </c>
      <c r="Y21" s="33">
        <v>5.7148846078116931</v>
      </c>
      <c r="Z21" s="33">
        <v>20.365742115686118</v>
      </c>
      <c r="AA21" s="33">
        <v>6.6949851522400277</v>
      </c>
      <c r="AB21" s="33">
        <v>6.9901438689487909</v>
      </c>
      <c r="AC21" s="33">
        <v>6.8243298176312601</v>
      </c>
      <c r="AD21" s="33">
        <v>6.4810683674213951</v>
      </c>
      <c r="AE21" s="33">
        <v>26.990527206241474</v>
      </c>
      <c r="AF21" s="34">
        <v>8.2897530291739603</v>
      </c>
      <c r="AG21" s="34">
        <v>8.1954197257714991</v>
      </c>
      <c r="AH21" s="34">
        <v>8.2702424424746344</v>
      </c>
      <c r="AI21" s="34">
        <v>8.0535358715827208</v>
      </c>
      <c r="AJ21" s="34">
        <v>32.808951069002816</v>
      </c>
      <c r="AK21" s="34">
        <v>7.4727404832687316</v>
      </c>
      <c r="AL21" s="34">
        <v>7.4458601281415868</v>
      </c>
      <c r="AM21" s="34">
        <v>7.428389285910419</v>
      </c>
      <c r="AP21" s="16"/>
      <c r="AQ21" s="16"/>
      <c r="AR21" s="16"/>
    </row>
    <row r="22" spans="1:44" s="11" customFormat="1" x14ac:dyDescent="0.25">
      <c r="A22" s="8" t="s">
        <v>135</v>
      </c>
      <c r="B22" s="37">
        <v>46.3</v>
      </c>
      <c r="C22" s="37">
        <v>48.9</v>
      </c>
      <c r="D22" s="37">
        <v>47.1</v>
      </c>
      <c r="E22" s="37">
        <v>42.1</v>
      </c>
      <c r="F22" s="37">
        <v>184.4</v>
      </c>
      <c r="G22" s="37">
        <v>42.3</v>
      </c>
      <c r="H22" s="37">
        <v>39.700000000000003</v>
      </c>
      <c r="I22" s="37">
        <v>37.5</v>
      </c>
      <c r="J22" s="37">
        <v>36.700000000000003</v>
      </c>
      <c r="K22" s="37">
        <v>156.19999999999999</v>
      </c>
      <c r="L22" s="37">
        <v>39.4</v>
      </c>
      <c r="M22" s="37">
        <v>42.5</v>
      </c>
      <c r="N22" s="37">
        <v>41.7</v>
      </c>
      <c r="O22" s="37">
        <v>40.299999999999997</v>
      </c>
      <c r="P22" s="37">
        <v>163.80000000000001</v>
      </c>
      <c r="Q22" s="37">
        <v>41.1</v>
      </c>
      <c r="R22" s="37">
        <v>39.700000000000003</v>
      </c>
      <c r="S22" s="37">
        <v>43.2</v>
      </c>
      <c r="T22" s="37">
        <v>43.4</v>
      </c>
      <c r="U22" s="37">
        <v>167.4</v>
      </c>
      <c r="V22" s="38">
        <v>48.406446494743257</v>
      </c>
      <c r="W22" s="38">
        <v>48.590714596291598</v>
      </c>
      <c r="X22" s="38">
        <v>46.907894429685442</v>
      </c>
      <c r="Y22" s="38">
        <v>45.32355185705169</v>
      </c>
      <c r="Z22" s="38">
        <v>189.22860737777199</v>
      </c>
      <c r="AA22" s="38">
        <v>48.540722771059947</v>
      </c>
      <c r="AB22" s="38">
        <v>47.196033620599586</v>
      </c>
      <c r="AC22" s="38">
        <v>45.173391617860602</v>
      </c>
      <c r="AD22" s="38">
        <v>43.606354222596785</v>
      </c>
      <c r="AE22" s="38">
        <v>184.51650223211692</v>
      </c>
      <c r="AF22" s="39">
        <v>47.619723293656449</v>
      </c>
      <c r="AG22" s="39">
        <v>47.490136949965581</v>
      </c>
      <c r="AH22" s="39">
        <v>45.492742875444527</v>
      </c>
      <c r="AI22" s="39">
        <v>46.442825432672556</v>
      </c>
      <c r="AJ22" s="39">
        <v>187.04542855173909</v>
      </c>
      <c r="AK22" s="39">
        <v>47.077777331905267</v>
      </c>
      <c r="AL22" s="39">
        <v>45.552637272059691</v>
      </c>
      <c r="AM22" s="39">
        <v>44.983073316745056</v>
      </c>
    </row>
    <row r="23" spans="1:44" x14ac:dyDescent="0.25">
      <c r="A23" s="12" t="s">
        <v>139</v>
      </c>
      <c r="B23" s="32">
        <v>34.200000000000003</v>
      </c>
      <c r="C23" s="32">
        <v>35.700000000000003</v>
      </c>
      <c r="D23" s="32">
        <v>34.299999999999997</v>
      </c>
      <c r="E23" s="32">
        <v>30.5</v>
      </c>
      <c r="F23" s="32">
        <v>134.69999999999999</v>
      </c>
      <c r="G23" s="32">
        <v>31</v>
      </c>
      <c r="H23" s="32">
        <v>28.8</v>
      </c>
      <c r="I23" s="32">
        <v>26.9</v>
      </c>
      <c r="J23" s="32">
        <v>26.6</v>
      </c>
      <c r="K23" s="32">
        <v>113.3</v>
      </c>
      <c r="L23" s="32">
        <v>28.3</v>
      </c>
      <c r="M23" s="32">
        <v>31.5</v>
      </c>
      <c r="N23" s="32">
        <v>31.2</v>
      </c>
      <c r="O23" s="32">
        <v>29.9</v>
      </c>
      <c r="P23" s="32">
        <v>120.9</v>
      </c>
      <c r="Q23" s="32">
        <v>30.2</v>
      </c>
      <c r="R23" s="32">
        <v>29</v>
      </c>
      <c r="S23" s="32">
        <v>31.7</v>
      </c>
      <c r="T23" s="32">
        <v>31.8</v>
      </c>
      <c r="U23" s="32">
        <v>122.6</v>
      </c>
      <c r="V23" s="33">
        <v>36.603725516661413</v>
      </c>
      <c r="W23" s="33">
        <v>36.700289674265221</v>
      </c>
      <c r="X23" s="33">
        <v>34.96059592304055</v>
      </c>
      <c r="Y23" s="33">
        <v>33.500247793949853</v>
      </c>
      <c r="Z23" s="33">
        <v>141.76485890791704</v>
      </c>
      <c r="AA23" s="33">
        <v>36.843550047067325</v>
      </c>
      <c r="AB23" s="33">
        <v>35.351942359047378</v>
      </c>
      <c r="AC23" s="33">
        <v>33.210747312569985</v>
      </c>
      <c r="AD23" s="33">
        <v>32.143767818263797</v>
      </c>
      <c r="AE23" s="33">
        <v>137.5500075369485</v>
      </c>
      <c r="AF23" s="34">
        <v>35.421783323894253</v>
      </c>
      <c r="AG23" s="34">
        <v>35.959320528656605</v>
      </c>
      <c r="AH23" s="34">
        <v>33.996452775870061</v>
      </c>
      <c r="AI23" s="34">
        <v>34.673647339873888</v>
      </c>
      <c r="AJ23" s="34">
        <v>140.05120396829483</v>
      </c>
      <c r="AK23" s="34">
        <v>35.090938487146488</v>
      </c>
      <c r="AL23" s="34">
        <v>33.628704847012095</v>
      </c>
      <c r="AM23" s="34">
        <v>34.046498393542656</v>
      </c>
      <c r="AO23" s="11"/>
    </row>
    <row r="24" spans="1:44" x14ac:dyDescent="0.25">
      <c r="A24" s="12" t="s">
        <v>141</v>
      </c>
      <c r="B24" s="32">
        <v>0.88</v>
      </c>
      <c r="C24" s="32">
        <v>1.1599999999999999</v>
      </c>
      <c r="D24" s="32">
        <v>1.25</v>
      </c>
      <c r="E24" s="32">
        <v>0.87</v>
      </c>
      <c r="F24" s="32">
        <v>4.1500000000000004</v>
      </c>
      <c r="G24" s="32">
        <v>0.56999999999999995</v>
      </c>
      <c r="H24" s="32">
        <v>0.63</v>
      </c>
      <c r="I24" s="32">
        <v>0.6</v>
      </c>
      <c r="J24" s="32">
        <v>0.69</v>
      </c>
      <c r="K24" s="32">
        <v>2.5099999999999998</v>
      </c>
      <c r="L24" s="32">
        <v>1.2</v>
      </c>
      <c r="M24" s="32">
        <v>1.1000000000000001</v>
      </c>
      <c r="N24" s="32">
        <v>0.74</v>
      </c>
      <c r="O24" s="32">
        <v>1.29</v>
      </c>
      <c r="P24" s="32">
        <v>4.38</v>
      </c>
      <c r="Q24" s="32">
        <v>1.1200000000000001</v>
      </c>
      <c r="R24" s="32">
        <v>1</v>
      </c>
      <c r="S24" s="32">
        <v>0.91</v>
      </c>
      <c r="T24" s="33">
        <v>0.88640094773033096</v>
      </c>
      <c r="U24" s="32">
        <v>3.12</v>
      </c>
      <c r="V24" s="33">
        <v>0.81180522847631831</v>
      </c>
      <c r="W24" s="33">
        <v>0.85066406668746508</v>
      </c>
      <c r="X24" s="33">
        <v>0.75477297284846423</v>
      </c>
      <c r="Y24" s="33">
        <v>0.82023736909310874</v>
      </c>
      <c r="Z24" s="33">
        <v>3.237479637105356</v>
      </c>
      <c r="AA24" s="33">
        <v>0.82223930365530018</v>
      </c>
      <c r="AB24" s="33">
        <v>0.91122721166728693</v>
      </c>
      <c r="AC24" s="33">
        <v>1.2198194823365722</v>
      </c>
      <c r="AD24" s="33">
        <v>1.1640931815843698</v>
      </c>
      <c r="AE24" s="33">
        <v>4.117379179243529</v>
      </c>
      <c r="AF24" s="34">
        <v>1.3025072823983952</v>
      </c>
      <c r="AG24" s="34">
        <v>1.1034427511327654</v>
      </c>
      <c r="AH24" s="34">
        <v>1.1620287456151084</v>
      </c>
      <c r="AI24" s="34">
        <v>1.2313762511562674</v>
      </c>
      <c r="AJ24" s="34">
        <v>4.7993550303025367</v>
      </c>
      <c r="AK24" s="34">
        <v>1.5783127409047772</v>
      </c>
      <c r="AL24" s="34">
        <v>1.4461661365110445</v>
      </c>
      <c r="AM24" s="34">
        <v>1.1921817855425478</v>
      </c>
      <c r="AP24" s="16"/>
      <c r="AQ24" s="16"/>
      <c r="AR24" s="16"/>
    </row>
    <row r="25" spans="1:44" x14ac:dyDescent="0.25">
      <c r="A25" s="12" t="s">
        <v>142</v>
      </c>
      <c r="B25" s="32">
        <v>1.7</v>
      </c>
      <c r="C25" s="32">
        <v>2</v>
      </c>
      <c r="D25" s="32">
        <v>1.9</v>
      </c>
      <c r="E25" s="32">
        <v>2.1</v>
      </c>
      <c r="F25" s="32">
        <v>7.8</v>
      </c>
      <c r="G25" s="32">
        <v>2.2000000000000002</v>
      </c>
      <c r="H25" s="32">
        <v>2.2000000000000002</v>
      </c>
      <c r="I25" s="32">
        <v>1.9</v>
      </c>
      <c r="J25" s="32">
        <v>1.6</v>
      </c>
      <c r="K25" s="32">
        <v>7.9</v>
      </c>
      <c r="L25" s="32">
        <v>1.7</v>
      </c>
      <c r="M25" s="32">
        <v>2</v>
      </c>
      <c r="N25" s="32">
        <v>2</v>
      </c>
      <c r="O25" s="32">
        <v>1.3</v>
      </c>
      <c r="P25" s="32">
        <v>7</v>
      </c>
      <c r="Q25" s="32">
        <v>1.7</v>
      </c>
      <c r="R25" s="32">
        <v>1.7</v>
      </c>
      <c r="S25" s="32">
        <v>1.8</v>
      </c>
      <c r="T25" s="32">
        <v>1.9</v>
      </c>
      <c r="U25" s="32">
        <v>7</v>
      </c>
      <c r="V25" s="33">
        <v>1.8926722075895928</v>
      </c>
      <c r="W25" s="33">
        <v>1.7984773137889043</v>
      </c>
      <c r="X25" s="33">
        <v>1.7839053186680245</v>
      </c>
      <c r="Y25" s="33">
        <v>1.7979472914878454</v>
      </c>
      <c r="Z25" s="33">
        <v>7.2730021315343665</v>
      </c>
      <c r="AA25" s="33">
        <v>1.8114450101740633</v>
      </c>
      <c r="AB25" s="33">
        <v>1.8041829086937009</v>
      </c>
      <c r="AC25" s="33">
        <v>1.8311317058009551</v>
      </c>
      <c r="AD25" s="33">
        <v>1.8357092143079554</v>
      </c>
      <c r="AE25" s="33">
        <v>7.2824688389766745</v>
      </c>
      <c r="AF25" s="34">
        <v>1.7936435892799536</v>
      </c>
      <c r="AG25" s="34">
        <v>1.8367075752099535</v>
      </c>
      <c r="AH25" s="34">
        <v>1.9590842817118403</v>
      </c>
      <c r="AI25" s="34">
        <v>1.9913013468537948</v>
      </c>
      <c r="AJ25" s="34">
        <v>7.580736793055542</v>
      </c>
      <c r="AK25" s="34">
        <v>1.7942367141709281</v>
      </c>
      <c r="AL25" s="34">
        <v>1.7701454046765475</v>
      </c>
      <c r="AM25" s="34">
        <v>1.7276434473262685</v>
      </c>
      <c r="AN25" s="40"/>
      <c r="AP25" s="16"/>
      <c r="AQ25" s="16"/>
      <c r="AR25" s="16"/>
    </row>
    <row r="26" spans="1:44" x14ac:dyDescent="0.25">
      <c r="A26" s="12" t="s">
        <v>143</v>
      </c>
      <c r="B26" s="32">
        <v>6.6</v>
      </c>
      <c r="C26" s="32">
        <v>7</v>
      </c>
      <c r="D26" s="32">
        <v>6.7</v>
      </c>
      <c r="E26" s="32">
        <v>5.9</v>
      </c>
      <c r="F26" s="32">
        <v>26.2</v>
      </c>
      <c r="G26" s="32">
        <v>5.9</v>
      </c>
      <c r="H26" s="32">
        <v>5.7</v>
      </c>
      <c r="I26" s="32">
        <v>5.6</v>
      </c>
      <c r="J26" s="32">
        <v>5.4</v>
      </c>
      <c r="K26" s="32">
        <v>22.7</v>
      </c>
      <c r="L26" s="32">
        <v>5.7</v>
      </c>
      <c r="M26" s="32">
        <v>5.9</v>
      </c>
      <c r="N26" s="32">
        <v>5.5</v>
      </c>
      <c r="O26" s="32">
        <v>5.6</v>
      </c>
      <c r="P26" s="32">
        <v>22.8</v>
      </c>
      <c r="Q26" s="32">
        <v>5.9</v>
      </c>
      <c r="R26" s="32">
        <v>6.2</v>
      </c>
      <c r="S26" s="32">
        <v>6.4</v>
      </c>
      <c r="T26" s="32">
        <v>6.6</v>
      </c>
      <c r="U26" s="32">
        <v>25.1</v>
      </c>
      <c r="V26" s="33">
        <v>6.8138969944727128</v>
      </c>
      <c r="W26" s="33">
        <v>6.9385856043156791</v>
      </c>
      <c r="X26" s="33">
        <v>7.0570524141624524</v>
      </c>
      <c r="Y26" s="33">
        <v>7.0721396695675773</v>
      </c>
      <c r="Z26" s="33">
        <v>27.881674682518423</v>
      </c>
      <c r="AA26" s="33">
        <v>7.1017187275122931</v>
      </c>
      <c r="AB26" s="33">
        <v>6.8688256390910212</v>
      </c>
      <c r="AC26" s="33">
        <v>6.8122562720983462</v>
      </c>
      <c r="AD26" s="33">
        <v>6.3995185822630578</v>
      </c>
      <c r="AE26" s="33">
        <v>27.182319220964715</v>
      </c>
      <c r="AF26" s="34">
        <v>6.8950404366998086</v>
      </c>
      <c r="AG26" s="34">
        <v>6.1044399240167531</v>
      </c>
      <c r="AH26" s="34">
        <v>5.6502031735229954</v>
      </c>
      <c r="AI26" s="34">
        <v>5.7636328971703188</v>
      </c>
      <c r="AJ26" s="34">
        <v>24.413316431409875</v>
      </c>
      <c r="AK26" s="34">
        <v>5.8941431010028023</v>
      </c>
      <c r="AL26" s="34">
        <v>5.9720232038885985</v>
      </c>
      <c r="AM26" s="34">
        <v>5.1402481848260084</v>
      </c>
      <c r="AP26" s="16"/>
      <c r="AQ26" s="16"/>
      <c r="AR26" s="16"/>
    </row>
    <row r="27" spans="1:44" x14ac:dyDescent="0.25">
      <c r="A27" s="12" t="s">
        <v>95</v>
      </c>
      <c r="B27" s="32">
        <v>2.87</v>
      </c>
      <c r="C27" s="32">
        <v>3.16</v>
      </c>
      <c r="D27" s="32">
        <v>2.92</v>
      </c>
      <c r="E27" s="32">
        <v>2.69</v>
      </c>
      <c r="F27" s="32">
        <v>11.63</v>
      </c>
      <c r="G27" s="32">
        <v>2.65</v>
      </c>
      <c r="H27" s="32">
        <v>2.39</v>
      </c>
      <c r="I27" s="32">
        <v>2.36</v>
      </c>
      <c r="J27" s="32">
        <v>2.4500000000000002</v>
      </c>
      <c r="K27" s="32">
        <v>9.85</v>
      </c>
      <c r="L27" s="32">
        <v>2.5</v>
      </c>
      <c r="M27" s="32">
        <v>2.1</v>
      </c>
      <c r="N27" s="32">
        <v>2.2000000000000002</v>
      </c>
      <c r="O27" s="32">
        <v>2.11</v>
      </c>
      <c r="P27" s="32">
        <v>8.86</v>
      </c>
      <c r="Q27" s="32">
        <v>2.2000000000000002</v>
      </c>
      <c r="R27" s="32">
        <v>1.91</v>
      </c>
      <c r="S27" s="32">
        <v>2.34</v>
      </c>
      <c r="T27" s="32">
        <v>3.1</v>
      </c>
      <c r="U27" s="32">
        <v>9.5500000000000007</v>
      </c>
      <c r="V27" s="33">
        <v>2.2843465475432168</v>
      </c>
      <c r="W27" s="33">
        <v>2.3026979372343259</v>
      </c>
      <c r="X27" s="33">
        <v>2.3515678009659458</v>
      </c>
      <c r="Y27" s="33">
        <v>2.1329797329533031</v>
      </c>
      <c r="Z27" s="33">
        <v>9.0715920186967693</v>
      </c>
      <c r="AA27" s="33">
        <v>1.961769682650971</v>
      </c>
      <c r="AB27" s="33">
        <v>2.2598555021001956</v>
      </c>
      <c r="AC27" s="33">
        <v>2.1004368450547384</v>
      </c>
      <c r="AD27" s="33">
        <v>2.0642654261776054</v>
      </c>
      <c r="AE27" s="33">
        <v>8.3863274559835101</v>
      </c>
      <c r="AF27" s="34">
        <v>2.2067486613840375</v>
      </c>
      <c r="AG27" s="34">
        <v>2.4862261709495042</v>
      </c>
      <c r="AH27" s="34">
        <v>2.7249738987245218</v>
      </c>
      <c r="AI27" s="34">
        <v>2.7828675976182815</v>
      </c>
      <c r="AJ27" s="34">
        <v>10.200816328676346</v>
      </c>
      <c r="AK27" s="34">
        <v>2.7201462886802763</v>
      </c>
      <c r="AL27" s="34">
        <v>2.7355976799714044</v>
      </c>
      <c r="AM27" s="34">
        <v>2.8765015055075809</v>
      </c>
    </row>
    <row r="28" spans="1:44" s="11" customFormat="1" x14ac:dyDescent="0.25">
      <c r="A28" s="28" t="s">
        <v>145</v>
      </c>
      <c r="B28" s="29">
        <v>22.2</v>
      </c>
      <c r="C28" s="29">
        <v>25.7</v>
      </c>
      <c r="D28" s="29">
        <v>27.2</v>
      </c>
      <c r="E28" s="29">
        <v>28.2</v>
      </c>
      <c r="F28" s="29">
        <v>103.3</v>
      </c>
      <c r="G28" s="29">
        <v>27.9</v>
      </c>
      <c r="H28" s="29">
        <v>24.3</v>
      </c>
      <c r="I28" s="29">
        <v>23.4</v>
      </c>
      <c r="J28" s="29">
        <v>17</v>
      </c>
      <c r="K28" s="29">
        <v>92.5</v>
      </c>
      <c r="L28" s="29">
        <v>10.3</v>
      </c>
      <c r="M28" s="29">
        <v>14.1</v>
      </c>
      <c r="N28" s="29">
        <v>17.899999999999999</v>
      </c>
      <c r="O28" s="29">
        <v>16.600000000000001</v>
      </c>
      <c r="P28" s="29">
        <v>59</v>
      </c>
      <c r="Q28" s="29">
        <v>18.3</v>
      </c>
      <c r="R28" s="29">
        <v>20.3</v>
      </c>
      <c r="S28" s="29">
        <v>20.5</v>
      </c>
      <c r="T28" s="29">
        <v>22.8</v>
      </c>
      <c r="U28" s="29">
        <v>81.8</v>
      </c>
      <c r="V28" s="30">
        <v>23.418535200535985</v>
      </c>
      <c r="W28" s="30">
        <v>23.806714375986775</v>
      </c>
      <c r="X28" s="30">
        <v>24.484776754697929</v>
      </c>
      <c r="Y28" s="30">
        <v>31.714163478720984</v>
      </c>
      <c r="Z28" s="30">
        <v>103.42418980994168</v>
      </c>
      <c r="AA28" s="30">
        <v>33.674544738341012</v>
      </c>
      <c r="AB28" s="30">
        <v>32.226986080221998</v>
      </c>
      <c r="AC28" s="30">
        <v>26.881279822120998</v>
      </c>
      <c r="AD28" s="30">
        <v>28.989038566166005</v>
      </c>
      <c r="AE28" s="30">
        <v>121.77184920685001</v>
      </c>
      <c r="AF28" s="31">
        <v>30.622</v>
      </c>
      <c r="AG28" s="31">
        <v>31.913405756433249</v>
      </c>
      <c r="AH28" s="31">
        <v>35.346283934572</v>
      </c>
      <c r="AI28" s="31">
        <v>38.398560369725004</v>
      </c>
      <c r="AJ28" s="31">
        <v>136.28025006073025</v>
      </c>
      <c r="AK28" s="31">
        <v>27.919890530308002</v>
      </c>
      <c r="AL28" s="31">
        <v>24.240460778181021</v>
      </c>
      <c r="AM28" s="31">
        <v>24.683471398047004</v>
      </c>
      <c r="AO28"/>
    </row>
    <row r="29" spans="1:44" x14ac:dyDescent="0.25">
      <c r="A29" s="12" t="s">
        <v>131</v>
      </c>
      <c r="B29" s="32">
        <v>21.1</v>
      </c>
      <c r="C29" s="32">
        <v>24.6</v>
      </c>
      <c r="D29" s="32">
        <v>23.2</v>
      </c>
      <c r="E29" s="32">
        <v>25.5</v>
      </c>
      <c r="F29" s="32">
        <v>94.4</v>
      </c>
      <c r="G29" s="32">
        <v>24</v>
      </c>
      <c r="H29" s="32">
        <v>20.6</v>
      </c>
      <c r="I29" s="32">
        <v>19.3</v>
      </c>
      <c r="J29" s="32">
        <v>11.8</v>
      </c>
      <c r="K29" s="32">
        <v>75.7</v>
      </c>
      <c r="L29" s="32">
        <v>5.9</v>
      </c>
      <c r="M29" s="32">
        <v>8.4</v>
      </c>
      <c r="N29" s="32">
        <v>11</v>
      </c>
      <c r="O29" s="32">
        <v>11.9</v>
      </c>
      <c r="P29" s="32">
        <v>37.200000000000003</v>
      </c>
      <c r="Q29" s="32">
        <v>12.3</v>
      </c>
      <c r="R29" s="32">
        <v>13.6</v>
      </c>
      <c r="S29" s="32">
        <v>14.6</v>
      </c>
      <c r="T29" s="32">
        <v>16.399999999999999</v>
      </c>
      <c r="U29" s="32">
        <v>56.8</v>
      </c>
      <c r="V29" s="33">
        <v>17.325478130098102</v>
      </c>
      <c r="W29" s="33">
        <v>17.072996362278378</v>
      </c>
      <c r="X29" s="33">
        <v>18.920212064383371</v>
      </c>
      <c r="Y29" s="33">
        <v>25.885566015772675</v>
      </c>
      <c r="Z29" s="33">
        <v>79.20325257253252</v>
      </c>
      <c r="AA29" s="33">
        <v>26.454629929400944</v>
      </c>
      <c r="AB29" s="33">
        <v>27.035631100821579</v>
      </c>
      <c r="AC29" s="33">
        <v>20.996946049981592</v>
      </c>
      <c r="AD29" s="33">
        <v>22.489382178762792</v>
      </c>
      <c r="AE29" s="33">
        <v>96.976589258966911</v>
      </c>
      <c r="AF29" s="34">
        <v>25.218740361851456</v>
      </c>
      <c r="AG29" s="34">
        <v>27.011053767462059</v>
      </c>
      <c r="AH29" s="34">
        <v>29.189186090016534</v>
      </c>
      <c r="AI29" s="34">
        <v>30.923343211897549</v>
      </c>
      <c r="AJ29" s="34">
        <v>112.3423234312276</v>
      </c>
      <c r="AK29" s="34">
        <v>21.669543492213254</v>
      </c>
      <c r="AL29" s="34">
        <v>16.299459000240699</v>
      </c>
      <c r="AM29" s="34">
        <v>18.864826268684073</v>
      </c>
      <c r="AO29" s="84"/>
    </row>
    <row r="30" spans="1:44" x14ac:dyDescent="0.25">
      <c r="A30" s="12" t="s">
        <v>135</v>
      </c>
      <c r="B30" s="32">
        <v>1.1000000000000001</v>
      </c>
      <c r="C30" s="32">
        <v>1.1000000000000001</v>
      </c>
      <c r="D30" s="32">
        <v>4</v>
      </c>
      <c r="E30" s="32">
        <v>2.8</v>
      </c>
      <c r="F30" s="32">
        <v>8.9</v>
      </c>
      <c r="G30" s="32">
        <v>3.8</v>
      </c>
      <c r="H30" s="32">
        <v>3.7</v>
      </c>
      <c r="I30" s="32">
        <v>4.0999999999999996</v>
      </c>
      <c r="J30" s="32">
        <v>5.2</v>
      </c>
      <c r="K30" s="32">
        <v>16.8</v>
      </c>
      <c r="L30" s="32">
        <v>4.4000000000000004</v>
      </c>
      <c r="M30" s="32">
        <v>5.7</v>
      </c>
      <c r="N30" s="32">
        <v>6.9</v>
      </c>
      <c r="O30" s="32">
        <v>4.7</v>
      </c>
      <c r="P30" s="32">
        <v>21.8</v>
      </c>
      <c r="Q30" s="32">
        <v>6</v>
      </c>
      <c r="R30" s="32">
        <v>6.7</v>
      </c>
      <c r="S30" s="32">
        <v>6</v>
      </c>
      <c r="T30" s="32">
        <v>6.3</v>
      </c>
      <c r="U30" s="32">
        <v>25</v>
      </c>
      <c r="V30" s="33">
        <v>6.0940570704377812</v>
      </c>
      <c r="W30" s="33">
        <v>6.7337180137084003</v>
      </c>
      <c r="X30" s="33">
        <v>5.56456469031456</v>
      </c>
      <c r="Y30" s="33">
        <v>5.828597462948311</v>
      </c>
      <c r="Z30" s="33">
        <v>24.220937237409053</v>
      </c>
      <c r="AA30" s="33">
        <v>7.2199148089400689</v>
      </c>
      <c r="AB30" s="33">
        <v>5.1913549794004199</v>
      </c>
      <c r="AC30" s="33">
        <v>5.8853337721394077</v>
      </c>
      <c r="AD30" s="33">
        <v>6.5006563874032155</v>
      </c>
      <c r="AE30" s="33">
        <v>24.797259947883109</v>
      </c>
      <c r="AF30" s="34">
        <v>5.4031080063435422</v>
      </c>
      <c r="AG30" s="34">
        <v>4.9023519889711968</v>
      </c>
      <c r="AH30" s="34">
        <v>6.1570978445554667</v>
      </c>
      <c r="AI30" s="34">
        <v>7.4752171578274611</v>
      </c>
      <c r="AJ30" s="34">
        <v>23.937774997697666</v>
      </c>
      <c r="AK30" s="34">
        <v>6.2503470380947483</v>
      </c>
      <c r="AL30" s="34">
        <v>7.9410017779403166</v>
      </c>
      <c r="AM30" s="34">
        <v>5.8176451293629281</v>
      </c>
    </row>
    <row r="31" spans="1:44" x14ac:dyDescent="0.25">
      <c r="A31" s="12" t="s">
        <v>146</v>
      </c>
      <c r="B31" s="32">
        <v>-13</v>
      </c>
      <c r="C31" s="32">
        <v>-15.4</v>
      </c>
      <c r="D31" s="32">
        <v>-18.100000000000001</v>
      </c>
      <c r="E31" s="32">
        <v>-17.600000000000001</v>
      </c>
      <c r="F31" s="32">
        <v>-64.099999999999994</v>
      </c>
      <c r="G31" s="32">
        <v>-13.7</v>
      </c>
      <c r="H31" s="32">
        <v>-13.9</v>
      </c>
      <c r="I31" s="32">
        <v>-13.9</v>
      </c>
      <c r="J31" s="32">
        <v>-15.3</v>
      </c>
      <c r="K31" s="32">
        <v>-56.8</v>
      </c>
      <c r="L31" s="32">
        <v>-12.9</v>
      </c>
      <c r="M31" s="32">
        <v>-10.9</v>
      </c>
      <c r="N31" s="32">
        <v>-13.2</v>
      </c>
      <c r="O31" s="32">
        <v>-13.6</v>
      </c>
      <c r="P31" s="32">
        <v>-50.7</v>
      </c>
      <c r="Q31" s="32">
        <v>-13.5</v>
      </c>
      <c r="R31" s="32">
        <v>-12.6</v>
      </c>
      <c r="S31" s="32">
        <v>-13.4</v>
      </c>
      <c r="T31" s="32">
        <v>-15.5</v>
      </c>
      <c r="U31" s="32">
        <v>-55</v>
      </c>
      <c r="V31" s="33">
        <v>-14.243</v>
      </c>
      <c r="W31" s="33">
        <v>-13.952</v>
      </c>
      <c r="X31" s="33">
        <v>-14.741</v>
      </c>
      <c r="Y31" s="33">
        <v>-19.731999999999999</v>
      </c>
      <c r="Z31" s="33">
        <v>-62.667999999999999</v>
      </c>
      <c r="AA31" s="33">
        <v>-17.914999999999999</v>
      </c>
      <c r="AB31" s="33">
        <v>-16.167999999999999</v>
      </c>
      <c r="AC31" s="33">
        <v>-13.66</v>
      </c>
      <c r="AD31" s="33">
        <v>-16.05</v>
      </c>
      <c r="AE31" s="33">
        <v>-63.792999999999992</v>
      </c>
      <c r="AF31" s="34">
        <v>-15.88</v>
      </c>
      <c r="AG31" s="34">
        <v>-16.131</v>
      </c>
      <c r="AH31" s="34">
        <v>-17.216000000000001</v>
      </c>
      <c r="AI31" s="34">
        <v>-18.402999999999999</v>
      </c>
      <c r="AJ31" s="34">
        <v>-67.63</v>
      </c>
      <c r="AK31" s="34">
        <v>-14.895</v>
      </c>
      <c r="AL31" s="34">
        <v>-10.329000000000001</v>
      </c>
      <c r="AM31" s="34">
        <v>-12.879</v>
      </c>
    </row>
    <row r="32" spans="1:44" x14ac:dyDescent="0.25">
      <c r="A32" s="12" t="s">
        <v>147</v>
      </c>
      <c r="B32" s="32">
        <v>-0.2</v>
      </c>
      <c r="C32" s="32">
        <v>-1.1000000000000001</v>
      </c>
      <c r="D32" s="32">
        <v>-0.9</v>
      </c>
      <c r="E32" s="32">
        <v>-0.8</v>
      </c>
      <c r="F32" s="32">
        <v>-3</v>
      </c>
      <c r="G32" s="32">
        <v>-1.2</v>
      </c>
      <c r="H32" s="32">
        <v>-0.6</v>
      </c>
      <c r="I32" s="32">
        <v>-0.7</v>
      </c>
      <c r="J32" s="32">
        <v>-2.1</v>
      </c>
      <c r="K32" s="32">
        <v>-4.5999999999999996</v>
      </c>
      <c r="L32" s="32">
        <v>-0.9</v>
      </c>
      <c r="M32" s="32">
        <v>-0.5</v>
      </c>
      <c r="N32" s="32">
        <v>-0.8</v>
      </c>
      <c r="O32" s="32">
        <v>-2.4</v>
      </c>
      <c r="P32" s="32">
        <v>-4.7</v>
      </c>
      <c r="Q32" s="32">
        <v>-2.1</v>
      </c>
      <c r="R32" s="32">
        <v>0.5</v>
      </c>
      <c r="S32" s="32">
        <v>0.1</v>
      </c>
      <c r="T32" s="32">
        <v>-0.4</v>
      </c>
      <c r="U32" s="32">
        <v>-2</v>
      </c>
      <c r="V32" s="33">
        <v>-1.0609999999999999</v>
      </c>
      <c r="W32" s="33">
        <v>-1.163</v>
      </c>
      <c r="X32" s="33">
        <v>-0.96499999999999997</v>
      </c>
      <c r="Y32" s="33">
        <v>-0.89200000000000002</v>
      </c>
      <c r="Z32" s="33">
        <v>-4.0810000000000004</v>
      </c>
      <c r="AA32" s="33">
        <v>-1.236</v>
      </c>
      <c r="AB32" s="33">
        <v>-0.82299999999999995</v>
      </c>
      <c r="AC32" s="33">
        <v>-0.89800000000000002</v>
      </c>
      <c r="AD32" s="33">
        <v>-1.091</v>
      </c>
      <c r="AE32" s="33">
        <v>-4.048</v>
      </c>
      <c r="AF32" s="34">
        <v>-0.153</v>
      </c>
      <c r="AG32" s="34">
        <v>-0.54900000000000004</v>
      </c>
      <c r="AH32" s="34">
        <v>-0.40400000000000003</v>
      </c>
      <c r="AI32" s="34">
        <v>-0.60599999999999998</v>
      </c>
      <c r="AJ32" s="34">
        <v>-1.7120000000000002</v>
      </c>
      <c r="AK32" s="34">
        <v>-0.33900000000000002</v>
      </c>
      <c r="AL32" s="34">
        <v>-0.23499999999999999</v>
      </c>
      <c r="AM32" s="34">
        <v>-0.48299999999999998</v>
      </c>
    </row>
    <row r="33" spans="1:39" x14ac:dyDescent="0.25">
      <c r="A33" s="12" t="s">
        <v>148</v>
      </c>
      <c r="B33" s="32">
        <v>-12.2</v>
      </c>
      <c r="C33" s="32">
        <v>-13.5</v>
      </c>
      <c r="D33" s="32">
        <v>-15.3</v>
      </c>
      <c r="E33" s="32">
        <v>-15.1</v>
      </c>
      <c r="F33" s="32">
        <v>-56.1</v>
      </c>
      <c r="G33" s="32">
        <v>-12.7</v>
      </c>
      <c r="H33" s="32">
        <v>-11.8</v>
      </c>
      <c r="I33" s="32">
        <v>-13.2</v>
      </c>
      <c r="J33" s="32">
        <v>-13.8</v>
      </c>
      <c r="K33" s="32">
        <v>-51.5</v>
      </c>
      <c r="L33" s="32">
        <v>-12.3</v>
      </c>
      <c r="M33" s="32">
        <v>-10.4</v>
      </c>
      <c r="N33" s="32">
        <v>-12.1</v>
      </c>
      <c r="O33" s="32">
        <v>-11</v>
      </c>
      <c r="P33" s="32">
        <v>-45.8</v>
      </c>
      <c r="Q33" s="32">
        <v>-11.6</v>
      </c>
      <c r="R33" s="32">
        <v>-12.9</v>
      </c>
      <c r="S33" s="32">
        <v>-13.8</v>
      </c>
      <c r="T33" s="32">
        <v>-15.1</v>
      </c>
      <c r="U33" s="32">
        <v>-53.4</v>
      </c>
      <c r="V33" s="33">
        <v>-13.326000000000001</v>
      </c>
      <c r="W33" s="33">
        <v>-13.131</v>
      </c>
      <c r="X33" s="33">
        <v>-13.938000000000001</v>
      </c>
      <c r="Y33" s="33">
        <v>-18.843</v>
      </c>
      <c r="Z33" s="33">
        <v>-59.238</v>
      </c>
      <c r="AA33" s="33">
        <v>-16.966000000000001</v>
      </c>
      <c r="AB33" s="33">
        <v>-15.763999999999999</v>
      </c>
      <c r="AC33" s="33">
        <v>-14.89</v>
      </c>
      <c r="AD33" s="33">
        <v>-15.19</v>
      </c>
      <c r="AE33" s="33">
        <v>-62.81</v>
      </c>
      <c r="AF33" s="34">
        <v>-15.778</v>
      </c>
      <c r="AG33" s="34">
        <v>-15.657999999999999</v>
      </c>
      <c r="AH33" s="34">
        <v>-16.95</v>
      </c>
      <c r="AI33" s="34">
        <v>-17.765999999999998</v>
      </c>
      <c r="AJ33" s="34">
        <v>-66.151999999999987</v>
      </c>
      <c r="AK33" s="34">
        <v>-14.907</v>
      </c>
      <c r="AL33" s="34">
        <v>-13.03</v>
      </c>
      <c r="AM33" s="34">
        <v>-13.314</v>
      </c>
    </row>
    <row r="34" spans="1:39" x14ac:dyDescent="0.25">
      <c r="A34" s="12" t="s">
        <v>149</v>
      </c>
      <c r="B34" s="32">
        <v>-0.7</v>
      </c>
      <c r="C34" s="32">
        <v>-0.8</v>
      </c>
      <c r="D34" s="32">
        <v>-1.9</v>
      </c>
      <c r="E34" s="32">
        <v>-1.7</v>
      </c>
      <c r="F34" s="32">
        <v>-5.0999999999999996</v>
      </c>
      <c r="G34" s="32">
        <v>0.26</v>
      </c>
      <c r="H34" s="32">
        <v>-1.44</v>
      </c>
      <c r="I34" s="32">
        <v>-0.04</v>
      </c>
      <c r="J34" s="32">
        <v>0.5</v>
      </c>
      <c r="K34" s="32">
        <v>-0.7</v>
      </c>
      <c r="L34" s="32">
        <v>0.3</v>
      </c>
      <c r="M34" s="32">
        <v>0</v>
      </c>
      <c r="N34" s="32">
        <v>-0.3</v>
      </c>
      <c r="O34" s="32">
        <v>-0.2</v>
      </c>
      <c r="P34" s="32">
        <v>-0.1</v>
      </c>
      <c r="Q34" s="32">
        <v>0.2</v>
      </c>
      <c r="R34" s="32">
        <v>-0.1</v>
      </c>
      <c r="S34" s="32">
        <v>0.3</v>
      </c>
      <c r="T34" s="32">
        <v>0</v>
      </c>
      <c r="U34" s="32">
        <v>0.4</v>
      </c>
      <c r="V34" s="33">
        <v>1.4399999999999998E-4</v>
      </c>
      <c r="W34" s="33">
        <v>0.34200000000000003</v>
      </c>
      <c r="X34" s="41">
        <v>0.16200000000000001</v>
      </c>
      <c r="Y34" s="41">
        <v>3.0000000000000001E-3</v>
      </c>
      <c r="Z34" s="41">
        <v>0.65100000000000002</v>
      </c>
      <c r="AA34" s="41">
        <v>0.28699999999999998</v>
      </c>
      <c r="AB34" s="41">
        <v>0.41899999999999998</v>
      </c>
      <c r="AC34" s="41">
        <v>2.1280000000000001</v>
      </c>
      <c r="AD34" s="41">
        <v>0.23100000000000001</v>
      </c>
      <c r="AE34" s="41">
        <v>3.0649999999999999</v>
      </c>
      <c r="AF34" s="42">
        <v>5.0999999999999997E-2</v>
      </c>
      <c r="AG34" s="42">
        <v>7.5999999999999998E-2</v>
      </c>
      <c r="AH34" s="42">
        <v>0.13800000000000001</v>
      </c>
      <c r="AI34" s="42">
        <v>-3.1E-2</v>
      </c>
      <c r="AJ34" s="42">
        <v>0.23400000000000001</v>
      </c>
      <c r="AK34" s="42">
        <v>0.35099999999999998</v>
      </c>
      <c r="AL34" s="42">
        <v>2.9359999999999999</v>
      </c>
      <c r="AM34" s="42">
        <v>1.0309999999999999</v>
      </c>
    </row>
    <row r="35" spans="1:39" s="11" customFormat="1" ht="15" customHeight="1" x14ac:dyDescent="0.25">
      <c r="A35" s="28" t="s">
        <v>150</v>
      </c>
      <c r="B35" s="29">
        <v>9.1</v>
      </c>
      <c r="C35" s="29">
        <v>10.199999999999999</v>
      </c>
      <c r="D35" s="29">
        <v>9.1</v>
      </c>
      <c r="E35" s="29">
        <v>10.7</v>
      </c>
      <c r="F35" s="29">
        <v>39.200000000000003</v>
      </c>
      <c r="G35" s="29">
        <v>14.2</v>
      </c>
      <c r="H35" s="29">
        <v>10.4</v>
      </c>
      <c r="I35" s="29">
        <v>9.5</v>
      </c>
      <c r="J35" s="29">
        <v>1.6</v>
      </c>
      <c r="K35" s="29">
        <v>35.799999999999997</v>
      </c>
      <c r="L35" s="29">
        <v>-2.5</v>
      </c>
      <c r="M35" s="29">
        <v>3.1</v>
      </c>
      <c r="N35" s="29">
        <v>4.7</v>
      </c>
      <c r="O35" s="29">
        <v>3</v>
      </c>
      <c r="P35" s="29">
        <v>8.3000000000000007</v>
      </c>
      <c r="Q35" s="29">
        <v>4.8</v>
      </c>
      <c r="R35" s="29">
        <v>7.7</v>
      </c>
      <c r="S35" s="29">
        <v>7.1</v>
      </c>
      <c r="T35" s="29">
        <v>7.2</v>
      </c>
      <c r="U35" s="29">
        <v>26.8</v>
      </c>
      <c r="V35" s="30">
        <v>9.1760000000000002</v>
      </c>
      <c r="W35" s="30">
        <v>9.8546447098941741</v>
      </c>
      <c r="X35" s="30">
        <v>9.7437767546979295</v>
      </c>
      <c r="Y35" s="30">
        <v>11.98150899</v>
      </c>
      <c r="Z35" s="30">
        <v>40.755130471800499</v>
      </c>
      <c r="AA35" s="30">
        <v>15.760414410000015</v>
      </c>
      <c r="AB35" s="30">
        <v>16.059000000000001</v>
      </c>
      <c r="AC35" s="30">
        <v>13.221110720002999</v>
      </c>
      <c r="AD35" s="30">
        <v>12.939811767954007</v>
      </c>
      <c r="AE35" s="30">
        <v>57.980336897957017</v>
      </c>
      <c r="AF35" s="31">
        <v>14.741766388525793</v>
      </c>
      <c r="AG35" s="31">
        <v>15.782750667302778</v>
      </c>
      <c r="AH35" s="31">
        <v>18.13</v>
      </c>
      <c r="AI35" s="31">
        <v>19.995000000000001</v>
      </c>
      <c r="AJ35" s="31">
        <v>68.649517055828568</v>
      </c>
      <c r="AK35" s="31">
        <v>13.025</v>
      </c>
      <c r="AL35" s="31">
        <v>13.911</v>
      </c>
      <c r="AM35" s="31">
        <v>11.803471148708601</v>
      </c>
    </row>
    <row r="36" spans="1:39" s="11" customFormat="1" x14ac:dyDescent="0.25">
      <c r="A36" s="28" t="s">
        <v>151</v>
      </c>
      <c r="B36" s="29">
        <v>-1.8</v>
      </c>
      <c r="C36" s="29">
        <v>-0.9</v>
      </c>
      <c r="D36" s="29">
        <v>-2.4</v>
      </c>
      <c r="E36" s="29">
        <v>-1.9</v>
      </c>
      <c r="F36" s="29">
        <v>-6.9</v>
      </c>
      <c r="G36" s="29">
        <v>-2.2000000000000002</v>
      </c>
      <c r="H36" s="29">
        <v>-1.4</v>
      </c>
      <c r="I36" s="29">
        <v>-1.1000000000000001</v>
      </c>
      <c r="J36" s="29">
        <v>-1.6</v>
      </c>
      <c r="K36" s="29">
        <v>-6.4</v>
      </c>
      <c r="L36" s="29">
        <v>-2.2000000000000002</v>
      </c>
      <c r="M36" s="29">
        <v>-2.1</v>
      </c>
      <c r="N36" s="29">
        <v>-2.7</v>
      </c>
      <c r="O36" s="29">
        <v>-2.5</v>
      </c>
      <c r="P36" s="29">
        <v>-9.5</v>
      </c>
      <c r="Q36" s="29">
        <v>-3.3</v>
      </c>
      <c r="R36" s="29">
        <v>-3</v>
      </c>
      <c r="S36" s="29">
        <v>-2.5</v>
      </c>
      <c r="T36" s="29">
        <v>-3.5</v>
      </c>
      <c r="U36" s="29">
        <v>-12.3</v>
      </c>
      <c r="V36" s="30">
        <v>-3.5259999999999998</v>
      </c>
      <c r="W36" s="30">
        <v>-4.0701146300000799</v>
      </c>
      <c r="X36" s="30">
        <v>-3.5339999999999998</v>
      </c>
      <c r="Y36" s="30">
        <v>4.4319549</v>
      </c>
      <c r="Z36" s="30">
        <v>-15.56211463000008</v>
      </c>
      <c r="AA36" s="30">
        <v>-3.512</v>
      </c>
      <c r="AB36" s="30">
        <v>-3.1909999999999998</v>
      </c>
      <c r="AC36" s="30">
        <v>-1.554</v>
      </c>
      <c r="AD36" s="30">
        <v>-2.6880000000000002</v>
      </c>
      <c r="AE36" s="30">
        <v>-10.945</v>
      </c>
      <c r="AF36" s="31">
        <v>-2.1739999999999999</v>
      </c>
      <c r="AG36" s="31">
        <v>-2.0459999999999998</v>
      </c>
      <c r="AH36" s="31">
        <v>-1.722</v>
      </c>
      <c r="AI36" s="31">
        <v>-1.4710000000000001</v>
      </c>
      <c r="AJ36" s="31">
        <v>-7.4130000000000003</v>
      </c>
      <c r="AK36" s="31">
        <v>-0.79800000000000004</v>
      </c>
      <c r="AL36" s="31">
        <v>-1.2270000000000001</v>
      </c>
      <c r="AM36" s="31">
        <v>-0.875</v>
      </c>
    </row>
    <row r="37" spans="1:39" x14ac:dyDescent="0.25">
      <c r="A37" s="12" t="s">
        <v>152</v>
      </c>
      <c r="B37" s="32">
        <v>1.5</v>
      </c>
      <c r="C37" s="32">
        <v>2.6</v>
      </c>
      <c r="D37" s="32">
        <v>1.9</v>
      </c>
      <c r="E37" s="32">
        <v>1.9</v>
      </c>
      <c r="F37" s="32">
        <v>7.9</v>
      </c>
      <c r="G37" s="32">
        <v>1.5</v>
      </c>
      <c r="H37" s="32">
        <v>1.5</v>
      </c>
      <c r="I37" s="32">
        <v>1.4</v>
      </c>
      <c r="J37" s="32">
        <v>1</v>
      </c>
      <c r="K37" s="32">
        <v>5.5</v>
      </c>
      <c r="L37" s="32">
        <v>1.2</v>
      </c>
      <c r="M37" s="32">
        <v>1.1000000000000001</v>
      </c>
      <c r="N37" s="32">
        <v>1</v>
      </c>
      <c r="O37" s="32">
        <v>1.6</v>
      </c>
      <c r="P37" s="32">
        <v>4.8</v>
      </c>
      <c r="Q37" s="32">
        <v>1</v>
      </c>
      <c r="R37" s="32">
        <v>1.1000000000000001</v>
      </c>
      <c r="S37" s="32">
        <v>1.5</v>
      </c>
      <c r="T37" s="32">
        <v>1.3</v>
      </c>
      <c r="U37" s="32">
        <v>3.6</v>
      </c>
      <c r="V37" s="33">
        <v>1.1859999999999999</v>
      </c>
      <c r="W37" s="33">
        <v>1.304</v>
      </c>
      <c r="X37" s="33">
        <v>1.879</v>
      </c>
      <c r="Y37" s="33">
        <v>0.90500000000000003</v>
      </c>
      <c r="Z37" s="33">
        <v>5.274</v>
      </c>
      <c r="AA37" s="33">
        <v>1.552</v>
      </c>
      <c r="AB37" s="33">
        <v>0.89700000000000002</v>
      </c>
      <c r="AC37" s="33">
        <v>2.036</v>
      </c>
      <c r="AD37" s="33">
        <v>0.91</v>
      </c>
      <c r="AE37" s="33">
        <v>5.3949999999999996</v>
      </c>
      <c r="AF37" s="34">
        <v>0.81100000000000005</v>
      </c>
      <c r="AG37" s="34">
        <v>0.64200000000000002</v>
      </c>
      <c r="AH37" s="34">
        <v>0.71599999999999997</v>
      </c>
      <c r="AI37" s="34">
        <v>0.95199999999999996</v>
      </c>
      <c r="AJ37" s="34">
        <v>3.121</v>
      </c>
      <c r="AK37" s="34">
        <v>1.0209999999999999</v>
      </c>
      <c r="AL37" s="34">
        <v>0.75600000000000001</v>
      </c>
      <c r="AM37" s="34">
        <v>1.0229999999999999</v>
      </c>
    </row>
    <row r="38" spans="1:39" x14ac:dyDescent="0.25">
      <c r="A38" s="12" t="s">
        <v>153</v>
      </c>
      <c r="B38" s="32">
        <v>-3.3</v>
      </c>
      <c r="C38" s="32">
        <v>-3.4</v>
      </c>
      <c r="D38" s="32">
        <v>-4.4000000000000004</v>
      </c>
      <c r="E38" s="32">
        <v>-3.8</v>
      </c>
      <c r="F38" s="32">
        <v>-14.9</v>
      </c>
      <c r="G38" s="32">
        <v>-3.7</v>
      </c>
      <c r="H38" s="32">
        <v>-3</v>
      </c>
      <c r="I38" s="32">
        <v>-2.5</v>
      </c>
      <c r="J38" s="32">
        <v>-2.6</v>
      </c>
      <c r="K38" s="32">
        <v>-11.9</v>
      </c>
      <c r="L38" s="32">
        <v>-3.4</v>
      </c>
      <c r="M38" s="32">
        <v>-3.1</v>
      </c>
      <c r="N38" s="32">
        <v>-3.7</v>
      </c>
      <c r="O38" s="32">
        <v>-4</v>
      </c>
      <c r="P38" s="32">
        <v>-14.3</v>
      </c>
      <c r="Q38" s="32">
        <v>-4.3</v>
      </c>
      <c r="R38" s="32">
        <v>-4.2</v>
      </c>
      <c r="S38" s="32">
        <v>-3.9</v>
      </c>
      <c r="T38" s="32">
        <v>-4.8</v>
      </c>
      <c r="U38" s="32">
        <v>-12.4</v>
      </c>
      <c r="V38" s="33">
        <v>-4.7119999999999997</v>
      </c>
      <c r="W38" s="33">
        <v>-5.3739999999999997</v>
      </c>
      <c r="X38" s="33">
        <v>-5.4130000000000003</v>
      </c>
      <c r="Y38" s="33">
        <v>-5.3369999999999997</v>
      </c>
      <c r="Z38" s="33">
        <v>-20.835999999999999</v>
      </c>
      <c r="AA38" s="33">
        <v>-5.0640000000000001</v>
      </c>
      <c r="AB38" s="33">
        <v>-4.0880000000000001</v>
      </c>
      <c r="AC38" s="33">
        <v>-3.59</v>
      </c>
      <c r="AD38" s="33">
        <v>-3.5979999999999999</v>
      </c>
      <c r="AE38" s="33">
        <v>-16.34</v>
      </c>
      <c r="AF38" s="34">
        <v>-2.9849999999999999</v>
      </c>
      <c r="AG38" s="34">
        <v>-2.6880000000000002</v>
      </c>
      <c r="AH38" s="34">
        <v>-2.4380000000000002</v>
      </c>
      <c r="AI38" s="34">
        <v>-2.423</v>
      </c>
      <c r="AJ38" s="34">
        <v>-10.534000000000001</v>
      </c>
      <c r="AK38" s="34">
        <v>-1.819</v>
      </c>
      <c r="AL38" s="34">
        <v>-1.9830000000000001</v>
      </c>
      <c r="AM38" s="34">
        <v>-1.8979999999999999</v>
      </c>
    </row>
    <row r="39" spans="1:39" x14ac:dyDescent="0.25">
      <c r="A39" s="12" t="s">
        <v>154</v>
      </c>
      <c r="B39" s="32">
        <v>0</v>
      </c>
      <c r="C39" s="32">
        <v>0</v>
      </c>
      <c r="D39" s="32">
        <v>-1.2</v>
      </c>
      <c r="E39" s="32">
        <v>-1.3</v>
      </c>
      <c r="F39" s="32">
        <v>-2.5</v>
      </c>
      <c r="G39" s="32">
        <v>-0.1</v>
      </c>
      <c r="H39" s="32">
        <v>-1.6</v>
      </c>
      <c r="I39" s="32">
        <v>0</v>
      </c>
      <c r="J39" s="32">
        <v>0</v>
      </c>
      <c r="K39" s="32">
        <v>-1.71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</row>
    <row r="40" spans="1:39" s="11" customFormat="1" x14ac:dyDescent="0.25">
      <c r="A40" s="28" t="s">
        <v>155</v>
      </c>
      <c r="B40" s="29">
        <v>7.4</v>
      </c>
      <c r="C40" s="29">
        <v>9.3000000000000007</v>
      </c>
      <c r="D40" s="29">
        <v>6.7</v>
      </c>
      <c r="E40" s="29">
        <v>8.8000000000000007</v>
      </c>
      <c r="F40" s="29">
        <v>32.200000000000003</v>
      </c>
      <c r="G40" s="29">
        <v>12</v>
      </c>
      <c r="H40" s="29">
        <v>9</v>
      </c>
      <c r="I40" s="29">
        <v>8.4</v>
      </c>
      <c r="J40" s="29">
        <v>0</v>
      </c>
      <c r="K40" s="29">
        <v>29.4</v>
      </c>
      <c r="L40" s="29">
        <v>-4.8</v>
      </c>
      <c r="M40" s="29">
        <v>1.1000000000000001</v>
      </c>
      <c r="N40" s="29">
        <v>2</v>
      </c>
      <c r="O40" s="29">
        <v>0.5</v>
      </c>
      <c r="P40" s="29">
        <v>-1.1000000000000001</v>
      </c>
      <c r="Q40" s="29">
        <v>1.5</v>
      </c>
      <c r="R40" s="29">
        <v>4.7</v>
      </c>
      <c r="S40" s="29">
        <v>4.7</v>
      </c>
      <c r="T40" s="29">
        <v>3.7</v>
      </c>
      <c r="U40" s="29">
        <v>14.5</v>
      </c>
      <c r="V40" s="30">
        <v>5.65</v>
      </c>
      <c r="W40" s="30">
        <v>5.7845300798940933</v>
      </c>
      <c r="X40" s="30">
        <v>6.21</v>
      </c>
      <c r="Y40" s="30">
        <v>7.55</v>
      </c>
      <c r="Z40" s="30">
        <v>25.194530079894097</v>
      </c>
      <c r="AA40" s="30">
        <v>12.247999999999999</v>
      </c>
      <c r="AB40" s="30">
        <v>12.868</v>
      </c>
      <c r="AC40" s="30">
        <v>11.667</v>
      </c>
      <c r="AD40" s="30">
        <v>10.250999999999999</v>
      </c>
      <c r="AE40" s="30">
        <v>47.033999999999999</v>
      </c>
      <c r="AF40" s="31">
        <v>12.568</v>
      </c>
      <c r="AG40" s="31">
        <v>13.736000000000001</v>
      </c>
      <c r="AH40" s="31">
        <v>16.408000000000001</v>
      </c>
      <c r="AI40" s="31">
        <v>18.524000000000001</v>
      </c>
      <c r="AJ40" s="31">
        <v>61.236000000000004</v>
      </c>
      <c r="AK40" s="31">
        <v>12.227</v>
      </c>
      <c r="AL40" s="31">
        <v>12.683999999999999</v>
      </c>
      <c r="AM40" s="31">
        <v>10.929</v>
      </c>
    </row>
    <row r="41" spans="1:39" x14ac:dyDescent="0.25">
      <c r="A41" s="12" t="s">
        <v>156</v>
      </c>
      <c r="B41" s="32">
        <v>-2.9</v>
      </c>
      <c r="C41" s="32">
        <v>-3.5</v>
      </c>
      <c r="D41" s="32">
        <v>-2.5</v>
      </c>
      <c r="E41" s="32">
        <v>-0.7</v>
      </c>
      <c r="F41" s="32">
        <v>-9.6</v>
      </c>
      <c r="G41" s="32">
        <v>-4.2</v>
      </c>
      <c r="H41" s="32">
        <v>-3.2</v>
      </c>
      <c r="I41" s="32">
        <v>-3</v>
      </c>
      <c r="J41" s="32">
        <v>3.1</v>
      </c>
      <c r="K41" s="32">
        <v>-7.2</v>
      </c>
      <c r="L41" s="32">
        <v>1.3</v>
      </c>
      <c r="M41" s="32">
        <v>-0.6</v>
      </c>
      <c r="N41" s="32">
        <v>-0.9</v>
      </c>
      <c r="O41" s="32">
        <v>1.5</v>
      </c>
      <c r="P41" s="32">
        <v>1.3</v>
      </c>
      <c r="Q41" s="32">
        <v>-0.1</v>
      </c>
      <c r="R41" s="32">
        <v>-1.6</v>
      </c>
      <c r="S41" s="32">
        <v>-1.6</v>
      </c>
      <c r="T41" s="32">
        <v>-0.1</v>
      </c>
      <c r="U41" s="32">
        <v>-3.3</v>
      </c>
      <c r="V41" s="33">
        <v>-1.958</v>
      </c>
      <c r="W41" s="33">
        <v>-1.9654991542984002</v>
      </c>
      <c r="X41" s="33">
        <v>-2.1389999999999998</v>
      </c>
      <c r="Y41" s="33">
        <v>-0.122</v>
      </c>
      <c r="Z41" s="33">
        <v>-6.1844991542983996</v>
      </c>
      <c r="AA41" s="33">
        <v>-4.0949999999999998</v>
      </c>
      <c r="AB41" s="33">
        <v>-4.5279999999999996</v>
      </c>
      <c r="AC41" s="33">
        <v>-4.2560000000000002</v>
      </c>
      <c r="AD41" s="33">
        <v>0.752</v>
      </c>
      <c r="AE41" s="33">
        <v>-12.126999999999999</v>
      </c>
      <c r="AF41" s="34">
        <v>-4.2569999999999997</v>
      </c>
      <c r="AG41" s="34">
        <v>-4.66</v>
      </c>
      <c r="AH41" s="34">
        <v>-5.6890000000000001</v>
      </c>
      <c r="AI41" s="34">
        <v>-1.431</v>
      </c>
      <c r="AJ41" s="34">
        <v>-16.036999999999999</v>
      </c>
      <c r="AK41" s="34">
        <v>-4.1230000000000002</v>
      </c>
      <c r="AL41" s="34">
        <v>-4.282</v>
      </c>
      <c r="AM41" s="34">
        <v>-3.9079999999999999</v>
      </c>
    </row>
    <row r="42" spans="1:39" x14ac:dyDescent="0.25">
      <c r="A42" s="12" t="s">
        <v>157</v>
      </c>
      <c r="B42" s="32">
        <v>-2.5</v>
      </c>
      <c r="C42" s="32">
        <v>-2.2999999999999998</v>
      </c>
      <c r="D42" s="32">
        <v>-2.1</v>
      </c>
      <c r="E42" s="32">
        <v>-0.8</v>
      </c>
      <c r="F42" s="32">
        <v>-7.6</v>
      </c>
      <c r="G42" s="32">
        <v>-3.8</v>
      </c>
      <c r="H42" s="32">
        <v>-3.2</v>
      </c>
      <c r="I42" s="32">
        <v>-3.4</v>
      </c>
      <c r="J42" s="32">
        <v>3.3</v>
      </c>
      <c r="K42" s="32">
        <v>-7</v>
      </c>
      <c r="L42" s="32">
        <v>0</v>
      </c>
      <c r="M42" s="32">
        <v>0</v>
      </c>
      <c r="N42" s="32">
        <v>0</v>
      </c>
      <c r="O42" s="32">
        <v>0.8</v>
      </c>
      <c r="P42" s="32">
        <v>0.8</v>
      </c>
      <c r="Q42" s="32">
        <v>-0.1</v>
      </c>
      <c r="R42" s="32">
        <v>-1.2</v>
      </c>
      <c r="S42" s="32">
        <v>-1.2</v>
      </c>
      <c r="T42" s="32">
        <v>-1</v>
      </c>
      <c r="U42" s="32">
        <v>-2.6</v>
      </c>
      <c r="V42" s="33">
        <v>-1.913</v>
      </c>
      <c r="W42" s="33">
        <v>-2.141</v>
      </c>
      <c r="X42" s="33">
        <v>-2.2930000000000001</v>
      </c>
      <c r="Y42" s="33">
        <v>-0.86699999999999999</v>
      </c>
      <c r="Z42" s="33">
        <v>-7.2140000000000004</v>
      </c>
      <c r="AA42" s="33">
        <v>-5.3639999999999999</v>
      </c>
      <c r="AB42" s="33">
        <v>5.3639999999999999</v>
      </c>
      <c r="AC42" s="33">
        <v>0</v>
      </c>
      <c r="AD42" s="33">
        <v>0</v>
      </c>
      <c r="AE42" s="33">
        <v>0</v>
      </c>
      <c r="AF42" s="34">
        <v>-3.246</v>
      </c>
      <c r="AG42" s="34">
        <v>-3.927</v>
      </c>
      <c r="AH42" s="34">
        <v>-3.7269999999999999</v>
      </c>
      <c r="AI42" s="34">
        <v>-1.5720000000000001</v>
      </c>
      <c r="AJ42" s="34">
        <v>-12.472000000000001</v>
      </c>
      <c r="AK42" s="34">
        <v>-4.3029999999999999</v>
      </c>
      <c r="AL42" s="34">
        <v>-4.41</v>
      </c>
      <c r="AM42" s="34">
        <v>-2.7970000000000002</v>
      </c>
    </row>
    <row r="43" spans="1:39" x14ac:dyDescent="0.25">
      <c r="A43" s="43" t="s">
        <v>101</v>
      </c>
      <c r="B43" s="44">
        <v>-0.4</v>
      </c>
      <c r="C43" s="44">
        <v>-1.2</v>
      </c>
      <c r="D43" s="44">
        <v>-0.4</v>
      </c>
      <c r="E43" s="44">
        <v>0.1</v>
      </c>
      <c r="F43" s="44">
        <v>-1.9</v>
      </c>
      <c r="G43" s="44">
        <v>-0.5</v>
      </c>
      <c r="H43" s="44">
        <v>0.1</v>
      </c>
      <c r="I43" s="44">
        <v>0.4</v>
      </c>
      <c r="J43" s="44">
        <v>-0.2</v>
      </c>
      <c r="K43" s="44">
        <v>-0.2</v>
      </c>
      <c r="L43" s="44">
        <v>1.3</v>
      </c>
      <c r="M43" s="44">
        <v>-0.6</v>
      </c>
      <c r="N43" s="44">
        <v>-0.9</v>
      </c>
      <c r="O43" s="44">
        <v>0.7</v>
      </c>
      <c r="P43" s="44">
        <v>0.5</v>
      </c>
      <c r="Q43" s="44">
        <v>0.1</v>
      </c>
      <c r="R43" s="44">
        <v>-0.3</v>
      </c>
      <c r="S43" s="44">
        <v>-0.3</v>
      </c>
      <c r="T43" s="44">
        <v>0.9</v>
      </c>
      <c r="U43" s="44">
        <v>-0.6</v>
      </c>
      <c r="V43" s="41">
        <v>-4.4999999999999998E-2</v>
      </c>
      <c r="W43" s="41">
        <v>0.17599999999999999</v>
      </c>
      <c r="X43" s="41">
        <v>0.154</v>
      </c>
      <c r="Y43" s="41">
        <v>0.745</v>
      </c>
      <c r="Z43" s="41">
        <v>1.03</v>
      </c>
      <c r="AA43" s="41">
        <v>1.2689999999999999</v>
      </c>
      <c r="AB43" s="41">
        <v>-9.8919999999999995</v>
      </c>
      <c r="AC43" s="33">
        <v>-4.2560000000000002</v>
      </c>
      <c r="AD43" s="33">
        <v>0.752</v>
      </c>
      <c r="AE43" s="33">
        <v>-12.126999999999999</v>
      </c>
      <c r="AF43" s="34">
        <v>-1.0109999999999999</v>
      </c>
      <c r="AG43" s="34">
        <v>-0.73299999999999998</v>
      </c>
      <c r="AH43" s="34">
        <v>-1.962</v>
      </c>
      <c r="AI43" s="34">
        <v>0.14099999999999999</v>
      </c>
      <c r="AJ43" s="34">
        <v>-3.5649999999999995</v>
      </c>
      <c r="AK43" s="34">
        <v>0.18</v>
      </c>
      <c r="AL43" s="34">
        <v>0.128</v>
      </c>
      <c r="AM43" s="34">
        <v>-1.111</v>
      </c>
    </row>
    <row r="44" spans="1:39" s="11" customFormat="1" x14ac:dyDescent="0.25">
      <c r="A44" s="28" t="s">
        <v>55</v>
      </c>
      <c r="B44" s="29">
        <v>4.4000000000000004</v>
      </c>
      <c r="C44" s="29">
        <v>5.9</v>
      </c>
      <c r="D44" s="29">
        <v>4.2</v>
      </c>
      <c r="E44" s="29">
        <v>8.1999999999999993</v>
      </c>
      <c r="F44" s="29">
        <v>22.6</v>
      </c>
      <c r="G44" s="29">
        <v>7.8</v>
      </c>
      <c r="H44" s="29">
        <v>5.8</v>
      </c>
      <c r="I44" s="29">
        <v>5.4</v>
      </c>
      <c r="J44" s="29">
        <v>3.2</v>
      </c>
      <c r="K44" s="29">
        <v>22.2</v>
      </c>
      <c r="L44" s="29">
        <v>-3.5</v>
      </c>
      <c r="M44" s="29">
        <v>0.5</v>
      </c>
      <c r="N44" s="29">
        <v>1.1000000000000001</v>
      </c>
      <c r="O44" s="29">
        <v>2</v>
      </c>
      <c r="P44" s="29">
        <v>0.2</v>
      </c>
      <c r="Q44" s="29">
        <v>1.4</v>
      </c>
      <c r="R44" s="29">
        <v>3.1</v>
      </c>
      <c r="S44" s="29">
        <v>3.1</v>
      </c>
      <c r="T44" s="29">
        <v>3.6</v>
      </c>
      <c r="U44" s="29">
        <v>11.2</v>
      </c>
      <c r="V44" s="30">
        <v>3.6920000000000002</v>
      </c>
      <c r="W44" s="30">
        <v>3.8190309255956891</v>
      </c>
      <c r="X44" s="30">
        <v>4.0709999999999997</v>
      </c>
      <c r="Y44" s="30">
        <v>7.4281707700899808</v>
      </c>
      <c r="Z44" s="30">
        <v>19.010030925595689</v>
      </c>
      <c r="AA44" s="30">
        <v>8.1530340400300148</v>
      </c>
      <c r="AB44" s="30">
        <v>8.34</v>
      </c>
      <c r="AC44" s="30">
        <v>7.4109999999999996</v>
      </c>
      <c r="AD44" s="30">
        <v>11.003</v>
      </c>
      <c r="AE44" s="30">
        <v>34.907034040030013</v>
      </c>
      <c r="AF44" s="31">
        <v>8.3109999999999999</v>
      </c>
      <c r="AG44" s="31">
        <v>9.0760000000000005</v>
      </c>
      <c r="AH44" s="31">
        <v>10.718999999999999</v>
      </c>
      <c r="AI44" s="31">
        <v>17.093</v>
      </c>
      <c r="AJ44" s="31">
        <v>45.198999999999998</v>
      </c>
      <c r="AK44" s="31">
        <v>8.1039999999999992</v>
      </c>
      <c r="AL44" s="31">
        <v>8.4019999999999992</v>
      </c>
      <c r="AM44" s="31">
        <v>7.0209999999999999</v>
      </c>
    </row>
    <row r="45" spans="1:39" s="48" customFormat="1" x14ac:dyDescent="0.2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7"/>
      <c r="W45" s="47"/>
      <c r="X45" s="47"/>
      <c r="Y45" s="47"/>
      <c r="Z45" s="47"/>
      <c r="AA45" s="47"/>
      <c r="AB45" s="47"/>
      <c r="AC45" s="47"/>
      <c r="AD45" s="47"/>
      <c r="AF45" s="49"/>
      <c r="AG45" s="49"/>
      <c r="AH45" s="49"/>
      <c r="AI45" s="49"/>
      <c r="AJ45" s="49"/>
      <c r="AK45" s="49"/>
      <c r="AL45" s="49"/>
    </row>
    <row r="46" spans="1:39" s="48" customFormat="1" x14ac:dyDescent="0.2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7"/>
      <c r="W46" s="47"/>
      <c r="X46" s="47"/>
      <c r="Y46" s="47"/>
      <c r="Z46" s="47"/>
      <c r="AA46" s="47"/>
      <c r="AB46" s="47"/>
      <c r="AC46" s="47"/>
      <c r="AD46" s="47"/>
      <c r="AF46" s="49"/>
      <c r="AG46" s="49"/>
      <c r="AH46" s="49"/>
      <c r="AI46" s="49"/>
      <c r="AJ46" s="49"/>
      <c r="AK46" s="49"/>
      <c r="AL46" s="49"/>
    </row>
    <row r="47" spans="1:39" s="36" customFormat="1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F47" s="51"/>
      <c r="AG47" s="51"/>
      <c r="AH47" s="51"/>
      <c r="AI47" s="51"/>
      <c r="AJ47" s="51"/>
      <c r="AK47" s="51"/>
      <c r="AL47" s="51"/>
    </row>
    <row r="48" spans="1:39" s="11" customFormat="1" x14ac:dyDescent="0.25">
      <c r="A48" s="87" t="s">
        <v>173</v>
      </c>
      <c r="B48" s="85" t="s">
        <v>20</v>
      </c>
      <c r="C48" s="85" t="s">
        <v>21</v>
      </c>
      <c r="D48" s="85" t="s">
        <v>22</v>
      </c>
      <c r="E48" s="85" t="s">
        <v>23</v>
      </c>
      <c r="F48" s="85">
        <v>2011</v>
      </c>
      <c r="G48" s="85" t="s">
        <v>24</v>
      </c>
      <c r="H48" s="85" t="s">
        <v>25</v>
      </c>
      <c r="I48" s="85" t="s">
        <v>26</v>
      </c>
      <c r="J48" s="85" t="s">
        <v>27</v>
      </c>
      <c r="K48" s="85">
        <v>2012</v>
      </c>
      <c r="L48" s="85" t="s">
        <v>28</v>
      </c>
      <c r="M48" s="85" t="s">
        <v>29</v>
      </c>
      <c r="N48" s="85" t="s">
        <v>30</v>
      </c>
      <c r="O48" s="85" t="s">
        <v>31</v>
      </c>
      <c r="P48" s="85">
        <v>2013</v>
      </c>
      <c r="Q48" s="85" t="s">
        <v>32</v>
      </c>
      <c r="R48" s="85" t="s">
        <v>33</v>
      </c>
      <c r="S48" s="85" t="s">
        <v>34</v>
      </c>
      <c r="T48" s="85" t="s">
        <v>35</v>
      </c>
      <c r="U48" s="85">
        <v>2014</v>
      </c>
      <c r="V48" s="85" t="s">
        <v>36</v>
      </c>
      <c r="W48" s="85" t="s">
        <v>37</v>
      </c>
      <c r="X48" s="85" t="s">
        <v>38</v>
      </c>
      <c r="Y48" s="85" t="s">
        <v>39</v>
      </c>
      <c r="Z48" s="85">
        <v>2015</v>
      </c>
      <c r="AA48" s="85" t="s">
        <v>40</v>
      </c>
      <c r="AB48" s="85" t="s">
        <v>41</v>
      </c>
      <c r="AC48" s="85" t="s">
        <v>42</v>
      </c>
      <c r="AD48" s="85" t="s">
        <v>43</v>
      </c>
      <c r="AE48" s="85">
        <v>2016</v>
      </c>
      <c r="AF48" s="85" t="s">
        <v>44</v>
      </c>
      <c r="AG48" s="85" t="s">
        <v>45</v>
      </c>
      <c r="AH48" s="85" t="s">
        <v>46</v>
      </c>
      <c r="AI48" s="85" t="s">
        <v>47</v>
      </c>
      <c r="AJ48" s="85">
        <v>2017</v>
      </c>
      <c r="AK48" s="85" t="s">
        <v>48</v>
      </c>
      <c r="AL48" s="85" t="s">
        <v>49</v>
      </c>
      <c r="AM48" s="85" t="s">
        <v>171</v>
      </c>
    </row>
    <row r="49" spans="1:39" x14ac:dyDescent="0.25">
      <c r="A49" s="12" t="s">
        <v>55</v>
      </c>
      <c r="B49" s="32">
        <v>4.4000000000000004</v>
      </c>
      <c r="C49" s="32">
        <v>5.9</v>
      </c>
      <c r="D49" s="32">
        <v>4.2</v>
      </c>
      <c r="E49" s="32">
        <v>8.1999999999999993</v>
      </c>
      <c r="F49" s="32">
        <v>22.6</v>
      </c>
      <c r="G49" s="32">
        <v>7.8</v>
      </c>
      <c r="H49" s="32">
        <v>5.8</v>
      </c>
      <c r="I49" s="32">
        <v>5.4</v>
      </c>
      <c r="J49" s="32">
        <v>3.2</v>
      </c>
      <c r="K49" s="32">
        <v>22.2</v>
      </c>
      <c r="L49" s="32">
        <v>-3.5</v>
      </c>
      <c r="M49" s="32">
        <v>0.5</v>
      </c>
      <c r="N49" s="32">
        <v>1.1000000000000001</v>
      </c>
      <c r="O49" s="32">
        <v>2</v>
      </c>
      <c r="P49" s="32">
        <v>0.2</v>
      </c>
      <c r="Q49" s="32">
        <v>1.4</v>
      </c>
      <c r="R49" s="32">
        <v>3.1</v>
      </c>
      <c r="S49" s="32">
        <v>3.1</v>
      </c>
      <c r="T49" s="32">
        <v>3.6</v>
      </c>
      <c r="U49" s="32">
        <v>11.2</v>
      </c>
      <c r="V49" s="32">
        <v>3.6924662201379861</v>
      </c>
      <c r="W49" s="33">
        <v>3.8190309255956891</v>
      </c>
      <c r="X49" s="33">
        <v>4.0709999999999997</v>
      </c>
      <c r="Y49" s="33">
        <f>Y44</f>
        <v>7.4281707700899808</v>
      </c>
      <c r="Z49" s="33">
        <f>Z44</f>
        <v>19.010030925595689</v>
      </c>
      <c r="AA49" s="33">
        <v>8.1530340400300148</v>
      </c>
      <c r="AB49" s="33">
        <v>8.3402501099649964</v>
      </c>
      <c r="AC49" s="33">
        <v>7.4109999999999996</v>
      </c>
      <c r="AD49" s="52">
        <v>11.002643537826508</v>
      </c>
      <c r="AE49" s="52">
        <v>34.906927687821522</v>
      </c>
      <c r="AF49" s="53">
        <v>8.3106561285100735</v>
      </c>
      <c r="AG49" s="53">
        <v>9.0760000000000005</v>
      </c>
      <c r="AH49" s="53">
        <v>10.718999999999999</v>
      </c>
      <c r="AI49" s="53">
        <v>17.093</v>
      </c>
      <c r="AJ49" s="53">
        <v>45.198656128510081</v>
      </c>
      <c r="AK49" s="53">
        <v>8.1038293617032888</v>
      </c>
      <c r="AL49" s="53">
        <v>8.4019999999999992</v>
      </c>
      <c r="AM49" s="53">
        <v>7.0209999999999999</v>
      </c>
    </row>
    <row r="50" spans="1:39" x14ac:dyDescent="0.25">
      <c r="A50" s="12" t="s">
        <v>158</v>
      </c>
      <c r="B50" s="32">
        <v>2.9</v>
      </c>
      <c r="C50" s="32">
        <v>3.5</v>
      </c>
      <c r="D50" s="32">
        <v>2.5</v>
      </c>
      <c r="E50" s="32">
        <v>0.7</v>
      </c>
      <c r="F50" s="32">
        <v>9.6</v>
      </c>
      <c r="G50" s="32">
        <v>4.2</v>
      </c>
      <c r="H50" s="32">
        <v>3.2</v>
      </c>
      <c r="I50" s="32">
        <v>3</v>
      </c>
      <c r="J50" s="32">
        <v>-3.1</v>
      </c>
      <c r="K50" s="32">
        <v>7.2</v>
      </c>
      <c r="L50" s="32">
        <v>-1.3</v>
      </c>
      <c r="M50" s="32">
        <v>0.6</v>
      </c>
      <c r="N50" s="32">
        <v>0.9</v>
      </c>
      <c r="O50" s="32">
        <v>-1.5</v>
      </c>
      <c r="P50" s="32">
        <v>-1.3</v>
      </c>
      <c r="Q50" s="32">
        <v>0.1</v>
      </c>
      <c r="R50" s="32">
        <v>1.6</v>
      </c>
      <c r="S50" s="32">
        <v>1.6</v>
      </c>
      <c r="T50" s="32">
        <v>0.1</v>
      </c>
      <c r="U50" s="32">
        <v>3.3</v>
      </c>
      <c r="V50" s="32">
        <v>1.958</v>
      </c>
      <c r="W50" s="33">
        <v>1.9654991542984002</v>
      </c>
      <c r="X50" s="33">
        <v>2.1389999999999998</v>
      </c>
      <c r="Y50" s="33">
        <v>0.12138331990999995</v>
      </c>
      <c r="Z50" s="33">
        <v>6.183837215904779</v>
      </c>
      <c r="AA50" s="33">
        <v>4.0949999999999998</v>
      </c>
      <c r="AB50" s="33">
        <v>4.5279999999999996</v>
      </c>
      <c r="AC50" s="33">
        <v>4.2562577199999998</v>
      </c>
      <c r="AD50" s="52">
        <v>-0.752</v>
      </c>
      <c r="AE50" s="52">
        <v>12.127257719999998</v>
      </c>
      <c r="AF50" s="53">
        <v>4.2569999999999997</v>
      </c>
      <c r="AG50" s="53">
        <v>4.66</v>
      </c>
      <c r="AH50" s="53">
        <v>5.6890000000000001</v>
      </c>
      <c r="AI50" s="53">
        <v>1.431</v>
      </c>
      <c r="AJ50" s="53">
        <v>16.036999999999999</v>
      </c>
      <c r="AK50" s="53">
        <v>4.1230000000000002</v>
      </c>
      <c r="AL50" s="53">
        <v>4.282</v>
      </c>
      <c r="AM50" s="53">
        <v>3.9079999999999999</v>
      </c>
    </row>
    <row r="51" spans="1:39" x14ac:dyDescent="0.25">
      <c r="A51" s="12" t="s">
        <v>159</v>
      </c>
      <c r="B51" s="32">
        <v>1.8</v>
      </c>
      <c r="C51" s="32">
        <v>0.9</v>
      </c>
      <c r="D51" s="32">
        <v>2.4</v>
      </c>
      <c r="E51" s="32">
        <v>1.9</v>
      </c>
      <c r="F51" s="32">
        <v>6.9</v>
      </c>
      <c r="G51" s="32">
        <v>2.2000000000000002</v>
      </c>
      <c r="H51" s="32">
        <v>1.4</v>
      </c>
      <c r="I51" s="32">
        <v>1.1000000000000001</v>
      </c>
      <c r="J51" s="32">
        <v>1.6</v>
      </c>
      <c r="K51" s="32">
        <v>6.4</v>
      </c>
      <c r="L51" s="32">
        <v>2.2000000000000002</v>
      </c>
      <c r="M51" s="32">
        <v>2.1</v>
      </c>
      <c r="N51" s="32">
        <v>2.7</v>
      </c>
      <c r="O51" s="32">
        <v>2.5</v>
      </c>
      <c r="P51" s="32">
        <v>9.5</v>
      </c>
      <c r="Q51" s="32">
        <v>3.3</v>
      </c>
      <c r="R51" s="32">
        <v>3</v>
      </c>
      <c r="S51" s="32">
        <v>2.5</v>
      </c>
      <c r="T51" s="32">
        <v>3.5</v>
      </c>
      <c r="U51" s="32">
        <v>12.3</v>
      </c>
      <c r="V51" s="32">
        <v>3.5263641900000007</v>
      </c>
      <c r="W51" s="33">
        <v>4.0701146300000799</v>
      </c>
      <c r="X51" s="33">
        <v>3.5339999999999998</v>
      </c>
      <c r="Y51" s="33">
        <v>4.4319549</v>
      </c>
      <c r="Z51" s="33">
        <v>15.56208687000192</v>
      </c>
      <c r="AA51" s="33">
        <v>3.512</v>
      </c>
      <c r="AB51" s="33">
        <v>3.19144607</v>
      </c>
      <c r="AC51" s="33">
        <v>1.554</v>
      </c>
      <c r="AD51" s="52">
        <v>2.6878631700000009</v>
      </c>
      <c r="AE51" s="52">
        <v>10.946309240000001</v>
      </c>
      <c r="AF51" s="53">
        <v>2.1737138699999221</v>
      </c>
      <c r="AG51" s="53">
        <v>2.0459999999999998</v>
      </c>
      <c r="AH51" s="53">
        <v>1.722</v>
      </c>
      <c r="AI51" s="53">
        <v>1.4710000000000001</v>
      </c>
      <c r="AJ51" s="53">
        <v>7.4127138699999211</v>
      </c>
      <c r="AK51" s="53">
        <v>0.7980760016665015</v>
      </c>
      <c r="AL51" s="53">
        <v>1.2270000000000001</v>
      </c>
      <c r="AM51" s="53">
        <v>0.875</v>
      </c>
    </row>
    <row r="52" spans="1:39" x14ac:dyDescent="0.25">
      <c r="A52" s="12" t="s">
        <v>160</v>
      </c>
      <c r="B52" s="32">
        <v>5.3</v>
      </c>
      <c r="C52" s="32">
        <v>5.7</v>
      </c>
      <c r="D52" s="32">
        <v>6</v>
      </c>
      <c r="E52" s="32">
        <v>6.8</v>
      </c>
      <c r="F52" s="32">
        <v>23.8</v>
      </c>
      <c r="G52" s="32">
        <v>7.1</v>
      </c>
      <c r="H52" s="32">
        <v>7.1</v>
      </c>
      <c r="I52" s="32">
        <v>6.8</v>
      </c>
      <c r="J52" s="32">
        <v>6.5</v>
      </c>
      <c r="K52" s="32">
        <v>27.4</v>
      </c>
      <c r="L52" s="32">
        <v>6.2</v>
      </c>
      <c r="M52" s="32">
        <v>6.5</v>
      </c>
      <c r="N52" s="32">
        <v>6.6</v>
      </c>
      <c r="O52" s="32">
        <v>6</v>
      </c>
      <c r="P52" s="32">
        <v>25.4</v>
      </c>
      <c r="Q52" s="32">
        <v>6.5</v>
      </c>
      <c r="R52" s="32">
        <v>6.4</v>
      </c>
      <c r="S52" s="32">
        <v>6.6</v>
      </c>
      <c r="T52" s="32">
        <v>6.8</v>
      </c>
      <c r="U52" s="32">
        <v>26.4</v>
      </c>
      <c r="V52" s="32">
        <v>6.7710398599980017</v>
      </c>
      <c r="W52" s="33">
        <v>7.0147158599970005</v>
      </c>
      <c r="X52" s="33">
        <v>7.5048961099997911</v>
      </c>
      <c r="Y52" s="33">
        <v>7.7948247900000007</v>
      </c>
      <c r="Z52" s="33">
        <v>29.085476619994793</v>
      </c>
      <c r="AA52" s="33">
        <v>7.76662842</v>
      </c>
      <c r="AB52" s="33">
        <v>8.0154151199999983</v>
      </c>
      <c r="AC52" s="33">
        <v>8.3236455099999986</v>
      </c>
      <c r="AD52" s="52">
        <v>8.8173395800000005</v>
      </c>
      <c r="AE52" s="52">
        <v>32.923028629999997</v>
      </c>
      <c r="AF52" s="53">
        <v>7.6301976500000004</v>
      </c>
      <c r="AG52" s="53">
        <v>7.8084734799999991</v>
      </c>
      <c r="AH52" s="53">
        <v>8.0920238100000024</v>
      </c>
      <c r="AI52" s="53">
        <v>8.1254334500000009</v>
      </c>
      <c r="AJ52" s="53">
        <v>31.656128390000006</v>
      </c>
      <c r="AK52" s="53">
        <v>8.0335359391660006</v>
      </c>
      <c r="AL52" s="53">
        <v>8.2443006451520056</v>
      </c>
      <c r="AM52" s="53">
        <f>AM54-SUM(AM49:AM51)</f>
        <v>8.4103716887026518</v>
      </c>
    </row>
    <row r="53" spans="1:39" x14ac:dyDescent="0.25">
      <c r="A53" s="12" t="s">
        <v>161</v>
      </c>
      <c r="B53" s="32">
        <v>0</v>
      </c>
      <c r="C53" s="32">
        <v>0</v>
      </c>
      <c r="D53" s="32">
        <v>-1.2</v>
      </c>
      <c r="E53" s="32">
        <v>-1.3</v>
      </c>
      <c r="F53" s="32">
        <v>-2.5</v>
      </c>
      <c r="G53" s="32">
        <v>-0.1</v>
      </c>
      <c r="H53" s="32">
        <v>-1.6</v>
      </c>
      <c r="I53" s="32">
        <v>0</v>
      </c>
      <c r="J53" s="32">
        <v>0</v>
      </c>
      <c r="K53" s="32">
        <v>-1.71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52">
        <v>0</v>
      </c>
      <c r="AE53" s="52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3">
        <v>0</v>
      </c>
      <c r="AM53" s="53">
        <v>0</v>
      </c>
    </row>
    <row r="54" spans="1:39" s="11" customFormat="1" x14ac:dyDescent="0.25">
      <c r="A54" s="54" t="s">
        <v>162</v>
      </c>
      <c r="B54" s="55">
        <v>14.4</v>
      </c>
      <c r="C54" s="55">
        <v>15.9</v>
      </c>
      <c r="D54" s="55">
        <v>16.3</v>
      </c>
      <c r="E54" s="55">
        <v>18.8</v>
      </c>
      <c r="F54" s="55">
        <v>65.5</v>
      </c>
      <c r="G54" s="55">
        <v>21.4</v>
      </c>
      <c r="H54" s="55">
        <v>19.100000000000001</v>
      </c>
      <c r="I54" s="55">
        <v>16.3</v>
      </c>
      <c r="J54" s="55">
        <v>8.1</v>
      </c>
      <c r="K54" s="55">
        <v>64.900000000000006</v>
      </c>
      <c r="L54" s="55">
        <v>3.7</v>
      </c>
      <c r="M54" s="55">
        <v>9.9</v>
      </c>
      <c r="N54" s="55">
        <v>11.4</v>
      </c>
      <c r="O54" s="55">
        <v>9</v>
      </c>
      <c r="P54" s="55">
        <v>34</v>
      </c>
      <c r="Q54" s="55">
        <v>11.2</v>
      </c>
      <c r="R54" s="55">
        <v>14.1</v>
      </c>
      <c r="S54" s="55">
        <v>13.8</v>
      </c>
      <c r="T54" s="55">
        <v>14.1</v>
      </c>
      <c r="U54" s="55">
        <v>53.2</v>
      </c>
      <c r="V54" s="55">
        <v>15.947122170053989</v>
      </c>
      <c r="W54" s="56">
        <v>16.869360569891171</v>
      </c>
      <c r="X54" s="56">
        <f>SUM(X49:X53)</f>
        <v>17.248896109999791</v>
      </c>
      <c r="Y54" s="56">
        <v>19.776</v>
      </c>
      <c r="Z54" s="56">
        <v>69.841999999999999</v>
      </c>
      <c r="AA54" s="56">
        <v>23.527042830000017</v>
      </c>
      <c r="AB54" s="56">
        <v>24.075111299964995</v>
      </c>
      <c r="AC54" s="56">
        <v>21.544756230002996</v>
      </c>
      <c r="AD54" s="56">
        <v>21.757151347954007</v>
      </c>
      <c r="AE54" s="56">
        <v>90.904061707922025</v>
      </c>
      <c r="AF54" s="57">
        <v>22.371567648509995</v>
      </c>
      <c r="AG54" s="57">
        <v>23.59047348</v>
      </c>
      <c r="AH54" s="57">
        <v>26.222023810000003</v>
      </c>
      <c r="AI54" s="57">
        <v>28.12043345</v>
      </c>
      <c r="AJ54" s="57">
        <v>100.30449838851001</v>
      </c>
      <c r="AK54" s="57">
        <v>21.05844130253579</v>
      </c>
      <c r="AL54" s="57">
        <v>22.155300645152003</v>
      </c>
      <c r="AM54" s="57">
        <v>20.214371688702652</v>
      </c>
    </row>
    <row r="55" spans="1:39" x14ac:dyDescent="0.25">
      <c r="Y55" s="58"/>
      <c r="AL55" s="60"/>
    </row>
    <row r="56" spans="1:39" x14ac:dyDescent="0.25">
      <c r="AC56" s="61"/>
      <c r="AD56" s="61"/>
      <c r="AF56" s="62"/>
      <c r="AG56" s="62"/>
      <c r="AH56" s="62"/>
      <c r="AI56" s="62"/>
      <c r="AJ56" s="62"/>
      <c r="AK56" s="62"/>
      <c r="AL56" s="62"/>
    </row>
    <row r="57" spans="1:39" x14ac:dyDescent="0.25">
      <c r="AC57" s="61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showGridLines="0" workbookViewId="0">
      <selection activeCell="H16" sqref="H16"/>
    </sheetView>
  </sheetViews>
  <sheetFormatPr defaultRowHeight="15" x14ac:dyDescent="0.25"/>
  <cols>
    <col min="1" max="1" width="49.28515625" customWidth="1"/>
    <col min="2" max="20" width="5" bestFit="1" customWidth="1"/>
    <col min="21" max="21" width="5.5703125" bestFit="1" customWidth="1"/>
    <col min="22" max="24" width="5" bestFit="1" customWidth="1"/>
    <col min="25" max="25" width="5.5703125" bestFit="1" customWidth="1"/>
    <col min="26" max="26" width="7.5703125" bestFit="1" customWidth="1"/>
    <col min="27" max="29" width="5.5703125" bestFit="1" customWidth="1"/>
    <col min="30" max="30" width="5" bestFit="1" customWidth="1"/>
    <col min="31" max="31" width="5.5703125" bestFit="1" customWidth="1"/>
    <col min="32" max="35" width="5" bestFit="1" customWidth="1"/>
    <col min="36" max="36" width="5.5703125" bestFit="1" customWidth="1"/>
    <col min="37" max="38" width="5" bestFit="1" customWidth="1"/>
    <col min="39" max="39" width="5" customWidth="1"/>
  </cols>
  <sheetData>
    <row r="1" spans="1:39" x14ac:dyDescent="0.25">
      <c r="A1" s="1" t="s">
        <v>175</v>
      </c>
      <c r="B1" s="1" t="s">
        <v>20</v>
      </c>
      <c r="C1" s="1" t="s">
        <v>21</v>
      </c>
      <c r="D1" s="1" t="s">
        <v>22</v>
      </c>
      <c r="E1" s="1" t="s">
        <v>23</v>
      </c>
      <c r="F1" s="1">
        <v>2011</v>
      </c>
      <c r="G1" s="1" t="s">
        <v>24</v>
      </c>
      <c r="H1" s="1" t="s">
        <v>25</v>
      </c>
      <c r="I1" s="1" t="s">
        <v>26</v>
      </c>
      <c r="J1" s="1" t="s">
        <v>27</v>
      </c>
      <c r="K1" s="1">
        <v>2012</v>
      </c>
      <c r="L1" s="1" t="s">
        <v>28</v>
      </c>
      <c r="M1" s="1" t="s">
        <v>29</v>
      </c>
      <c r="N1" s="1" t="s">
        <v>30</v>
      </c>
      <c r="O1" s="1" t="s">
        <v>31</v>
      </c>
      <c r="P1" s="1">
        <v>2013</v>
      </c>
      <c r="Q1" s="1" t="s">
        <v>32</v>
      </c>
      <c r="R1" s="1" t="s">
        <v>33</v>
      </c>
      <c r="S1" s="1" t="s">
        <v>34</v>
      </c>
      <c r="T1" s="1" t="s">
        <v>35</v>
      </c>
      <c r="U1" s="1">
        <v>2014</v>
      </c>
      <c r="V1" s="1" t="s">
        <v>36</v>
      </c>
      <c r="W1" s="1" t="s">
        <v>37</v>
      </c>
      <c r="X1" s="1" t="s">
        <v>38</v>
      </c>
      <c r="Y1" s="1" t="s">
        <v>39</v>
      </c>
      <c r="Z1" s="1">
        <v>2015</v>
      </c>
      <c r="AA1" s="1" t="s">
        <v>40</v>
      </c>
      <c r="AB1" s="1" t="s">
        <v>41</v>
      </c>
      <c r="AC1" s="1" t="s">
        <v>42</v>
      </c>
      <c r="AD1" s="1" t="s">
        <v>43</v>
      </c>
      <c r="AE1" s="1">
        <v>2016</v>
      </c>
      <c r="AF1" s="1" t="s">
        <v>44</v>
      </c>
      <c r="AG1" s="1" t="s">
        <v>45</v>
      </c>
      <c r="AH1" s="1" t="s">
        <v>46</v>
      </c>
      <c r="AI1" s="1" t="s">
        <v>47</v>
      </c>
      <c r="AJ1" s="1">
        <v>2017</v>
      </c>
      <c r="AK1" s="1" t="s">
        <v>48</v>
      </c>
      <c r="AL1" s="1" t="s">
        <v>49</v>
      </c>
      <c r="AM1" s="1" t="s">
        <v>171</v>
      </c>
    </row>
    <row r="2" spans="1:39" s="63" customFormat="1" ht="15" customHeight="1" x14ac:dyDescent="0.25">
      <c r="A2" s="93" t="s">
        <v>163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</row>
    <row r="3" spans="1:39" x14ac:dyDescent="0.25">
      <c r="A3" s="88" t="s">
        <v>176</v>
      </c>
      <c r="B3" s="6">
        <v>24.1</v>
      </c>
      <c r="C3" s="6">
        <v>23.6</v>
      </c>
      <c r="D3" s="6">
        <v>25.3</v>
      </c>
      <c r="E3" s="6">
        <v>23.8</v>
      </c>
      <c r="F3" s="6">
        <f>E3</f>
        <v>23.8</v>
      </c>
      <c r="G3" s="6">
        <v>20.7</v>
      </c>
      <c r="H3" s="6">
        <v>20.5</v>
      </c>
      <c r="I3" s="6">
        <v>20.5</v>
      </c>
      <c r="J3" s="6">
        <v>14</v>
      </c>
      <c r="K3" s="6">
        <f>J3</f>
        <v>14</v>
      </c>
      <c r="L3" s="6">
        <v>14.5</v>
      </c>
      <c r="M3" s="6">
        <v>15.6</v>
      </c>
      <c r="N3" s="6">
        <v>16.100000000000001</v>
      </c>
      <c r="O3" s="6">
        <v>16.5</v>
      </c>
      <c r="P3" s="6">
        <f>O3</f>
        <v>16.5</v>
      </c>
      <c r="Q3" s="6">
        <v>16.5</v>
      </c>
      <c r="R3" s="6">
        <v>17.100000000000001</v>
      </c>
      <c r="S3" s="6">
        <v>17.3</v>
      </c>
      <c r="T3" s="6">
        <v>17.600000000000001</v>
      </c>
      <c r="U3" s="6">
        <f>T3</f>
        <v>17.600000000000001</v>
      </c>
      <c r="V3" s="34">
        <v>18.498381000000002</v>
      </c>
      <c r="W3" s="34">
        <v>17.986000000000001</v>
      </c>
      <c r="X3" s="34">
        <v>18.519653999999999</v>
      </c>
      <c r="Y3" s="34">
        <v>21.590005999999999</v>
      </c>
      <c r="Z3" s="34">
        <f>Y3</f>
        <v>21.590005999999999</v>
      </c>
      <c r="AA3" s="34">
        <v>22.005141999999999</v>
      </c>
      <c r="AB3" s="34">
        <v>22.754708999999998</v>
      </c>
      <c r="AC3" s="64">
        <v>23.372239</v>
      </c>
      <c r="AD3" s="52">
        <v>22.904949000000002</v>
      </c>
      <c r="AE3" s="65">
        <v>22.904949000000002</v>
      </c>
      <c r="AF3" s="65">
        <v>24.606381000000003</v>
      </c>
      <c r="AG3" s="65">
        <v>25.625654999999998</v>
      </c>
      <c r="AH3" s="65">
        <v>26.097823999999999</v>
      </c>
      <c r="AI3" s="65">
        <v>21.722190999999999</v>
      </c>
      <c r="AJ3" s="65">
        <v>21.722190999999999</v>
      </c>
      <c r="AK3" s="65">
        <v>18.814949675484513</v>
      </c>
      <c r="AL3" s="65">
        <v>19.038569675484499</v>
      </c>
      <c r="AM3" s="65">
        <v>19.221889999999998</v>
      </c>
    </row>
    <row r="4" spans="1:39" x14ac:dyDescent="0.25">
      <c r="A4" s="66" t="s">
        <v>164</v>
      </c>
      <c r="B4" s="67">
        <v>12.9</v>
      </c>
      <c r="C4" s="67">
        <v>13.1</v>
      </c>
      <c r="D4" s="67">
        <v>18.100000000000001</v>
      </c>
      <c r="E4" s="67">
        <v>16.7</v>
      </c>
      <c r="F4" s="67">
        <f>E4</f>
        <v>16.7</v>
      </c>
      <c r="G4" s="67">
        <v>13.5</v>
      </c>
      <c r="H4" s="67">
        <v>14</v>
      </c>
      <c r="I4" s="67">
        <v>14.2</v>
      </c>
      <c r="J4" s="67">
        <v>7.5</v>
      </c>
      <c r="K4" s="67">
        <f t="shared" ref="K4:K6" si="0">J4</f>
        <v>7.5</v>
      </c>
      <c r="L4" s="67">
        <v>7.9</v>
      </c>
      <c r="M4" s="67">
        <v>8.9</v>
      </c>
      <c r="N4" s="67">
        <v>9.3000000000000007</v>
      </c>
      <c r="O4" s="67">
        <v>9.8000000000000007</v>
      </c>
      <c r="P4" s="67">
        <f t="shared" ref="P4:P6" si="1">O4</f>
        <v>9.8000000000000007</v>
      </c>
      <c r="Q4" s="67">
        <v>10.199999999999999</v>
      </c>
      <c r="R4" s="67">
        <v>10.6</v>
      </c>
      <c r="S4" s="67">
        <v>11</v>
      </c>
      <c r="T4" s="67">
        <v>11.4</v>
      </c>
      <c r="U4" s="67">
        <f t="shared" ref="U4:U6" si="2">T4</f>
        <v>11.4</v>
      </c>
      <c r="V4" s="68">
        <v>12.246503000000001</v>
      </c>
      <c r="W4" s="68">
        <v>12.524271000000001</v>
      </c>
      <c r="X4" s="68">
        <v>13.395858</v>
      </c>
      <c r="Y4" s="68">
        <v>16.465173</v>
      </c>
      <c r="Z4" s="68">
        <f>Y4</f>
        <v>16.465173</v>
      </c>
      <c r="AA4" s="68">
        <v>16.913485000000001</v>
      </c>
      <c r="AB4" s="68">
        <v>17.669301999999998</v>
      </c>
      <c r="AC4" s="69">
        <v>18.292524</v>
      </c>
      <c r="AD4" s="52">
        <v>18.081451000000001</v>
      </c>
      <c r="AE4" s="65">
        <v>18.081451000000001</v>
      </c>
      <c r="AF4" s="65">
        <v>19.597445</v>
      </c>
      <c r="AG4" s="65">
        <v>20.475124000000001</v>
      </c>
      <c r="AH4" s="65">
        <v>21.226928999999998</v>
      </c>
      <c r="AI4" s="65">
        <v>16.898598000000003</v>
      </c>
      <c r="AJ4" s="65">
        <v>16.898598000000003</v>
      </c>
      <c r="AK4" s="65">
        <v>14.028506079755896</v>
      </c>
      <c r="AL4" s="65">
        <v>14.26743767548451</v>
      </c>
      <c r="AM4" s="65">
        <v>14.499188999999999</v>
      </c>
    </row>
    <row r="5" spans="1:39" x14ac:dyDescent="0.25">
      <c r="A5" s="66" t="s">
        <v>165</v>
      </c>
      <c r="B5" s="67">
        <v>11.3</v>
      </c>
      <c r="C5" s="67">
        <v>10.4</v>
      </c>
      <c r="D5" s="67">
        <v>7.2</v>
      </c>
      <c r="E5" s="67">
        <v>7</v>
      </c>
      <c r="F5" s="67">
        <f>E5</f>
        <v>7</v>
      </c>
      <c r="G5" s="67">
        <v>7.2</v>
      </c>
      <c r="H5" s="67">
        <v>6.6</v>
      </c>
      <c r="I5" s="67">
        <v>6.3</v>
      </c>
      <c r="J5" s="67">
        <v>6.5</v>
      </c>
      <c r="K5" s="67">
        <f t="shared" si="0"/>
        <v>6.5</v>
      </c>
      <c r="L5" s="67">
        <v>6.6</v>
      </c>
      <c r="M5" s="67">
        <v>6.7</v>
      </c>
      <c r="N5" s="67">
        <v>6.8</v>
      </c>
      <c r="O5" s="67">
        <v>6.8</v>
      </c>
      <c r="P5" s="67">
        <f t="shared" si="1"/>
        <v>6.8</v>
      </c>
      <c r="Q5" s="67">
        <v>6.3</v>
      </c>
      <c r="R5" s="67">
        <v>6.5</v>
      </c>
      <c r="S5" s="67">
        <v>6.3</v>
      </c>
      <c r="T5" s="67">
        <v>6.2</v>
      </c>
      <c r="U5" s="67">
        <f t="shared" si="2"/>
        <v>6.2</v>
      </c>
      <c r="V5" s="68">
        <v>6.2518779999999996</v>
      </c>
      <c r="W5" s="68">
        <v>5.4613040000000002</v>
      </c>
      <c r="X5" s="68">
        <v>5.1237960000000005</v>
      </c>
      <c r="Y5" s="68">
        <v>5.1248329999999997</v>
      </c>
      <c r="Z5" s="68">
        <f>Y5</f>
        <v>5.1248329999999997</v>
      </c>
      <c r="AA5" s="68">
        <v>5.0916569999999997</v>
      </c>
      <c r="AB5" s="68">
        <v>5.0854069999999991</v>
      </c>
      <c r="AC5" s="69">
        <v>5.0797150000000002</v>
      </c>
      <c r="AD5" s="52">
        <v>4.8234979999999998</v>
      </c>
      <c r="AE5" s="65">
        <v>4.8234979999999998</v>
      </c>
      <c r="AF5" s="65">
        <v>5.0089360000000012</v>
      </c>
      <c r="AG5" s="65">
        <v>5.1505309999999991</v>
      </c>
      <c r="AH5" s="65">
        <v>4.8708950000000009</v>
      </c>
      <c r="AI5" s="65">
        <v>4.8235929999999954</v>
      </c>
      <c r="AJ5" s="65">
        <v>4.8235929999999954</v>
      </c>
      <c r="AK5" s="65">
        <v>4.7864435957286169</v>
      </c>
      <c r="AL5" s="65">
        <v>4.7711319999999997</v>
      </c>
      <c r="AM5" s="65">
        <v>4.7227009999999989</v>
      </c>
    </row>
    <row r="6" spans="1:39" x14ac:dyDescent="0.25">
      <c r="A6" s="12" t="s">
        <v>166</v>
      </c>
      <c r="B6" s="6">
        <v>17.3</v>
      </c>
      <c r="C6" s="6">
        <v>22</v>
      </c>
      <c r="D6" s="6">
        <v>22.6</v>
      </c>
      <c r="E6" s="6">
        <v>23.3</v>
      </c>
      <c r="F6" s="6">
        <f>E6</f>
        <v>23.3</v>
      </c>
      <c r="G6" s="6">
        <v>19.600000000000001</v>
      </c>
      <c r="H6" s="6">
        <v>19.2</v>
      </c>
      <c r="I6" s="6">
        <v>19</v>
      </c>
      <c r="J6" s="6">
        <v>12</v>
      </c>
      <c r="K6" s="6">
        <f t="shared" si="0"/>
        <v>12</v>
      </c>
      <c r="L6" s="6">
        <v>12.4</v>
      </c>
      <c r="M6" s="6">
        <v>13.4</v>
      </c>
      <c r="N6" s="6">
        <v>13.8</v>
      </c>
      <c r="O6" s="6">
        <v>14.4</v>
      </c>
      <c r="P6" s="6">
        <f t="shared" si="1"/>
        <v>14.4</v>
      </c>
      <c r="Q6" s="6">
        <v>14.4</v>
      </c>
      <c r="R6" s="6">
        <v>14.9</v>
      </c>
      <c r="S6" s="6">
        <v>15.2</v>
      </c>
      <c r="T6" s="6">
        <v>15.1</v>
      </c>
      <c r="U6" s="6">
        <f t="shared" si="2"/>
        <v>15.1</v>
      </c>
      <c r="V6" s="34">
        <v>15.996366</v>
      </c>
      <c r="W6" s="34">
        <v>16.812999999999999</v>
      </c>
      <c r="X6" s="34">
        <v>16.110064999999999</v>
      </c>
      <c r="Y6" s="34">
        <v>18.447602</v>
      </c>
      <c r="Z6" s="34">
        <f>Y6</f>
        <v>18.447602</v>
      </c>
      <c r="AA6" s="34">
        <v>18.780040237360499</v>
      </c>
      <c r="AB6" s="34">
        <v>19.719201668780098</v>
      </c>
      <c r="AC6" s="70">
        <v>18.910672063030869</v>
      </c>
      <c r="AD6" s="52">
        <v>19.531865548004369</v>
      </c>
      <c r="AE6" s="71">
        <v>19.531865548004369</v>
      </c>
      <c r="AF6" s="72">
        <v>20.950173530367117</v>
      </c>
      <c r="AG6" s="72">
        <v>21.818113606874874</v>
      </c>
      <c r="AH6" s="72">
        <v>21.962631854006169</v>
      </c>
      <c r="AI6" s="72">
        <v>18.045880202475999</v>
      </c>
      <c r="AJ6" s="72">
        <v>18.045880202475999</v>
      </c>
      <c r="AK6" s="72">
        <v>14.971171724624863</v>
      </c>
      <c r="AL6" s="72">
        <v>14.659123148848325</v>
      </c>
      <c r="AM6" s="72">
        <v>14.696780459199168</v>
      </c>
    </row>
    <row r="7" spans="1:39" s="63" customFormat="1" x14ac:dyDescent="0.25">
      <c r="A7" s="95" t="s">
        <v>167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</row>
    <row r="8" spans="1:39" x14ac:dyDescent="0.25">
      <c r="A8" s="88" t="s">
        <v>174</v>
      </c>
      <c r="B8" s="89" t="s">
        <v>134</v>
      </c>
      <c r="C8" s="89" t="s">
        <v>134</v>
      </c>
      <c r="D8" s="89" t="s">
        <v>134</v>
      </c>
      <c r="E8" s="89" t="s">
        <v>134</v>
      </c>
      <c r="F8" s="89" t="s">
        <v>134</v>
      </c>
      <c r="G8" s="89" t="s">
        <v>134</v>
      </c>
      <c r="H8" s="89" t="s">
        <v>134</v>
      </c>
      <c r="I8" s="89" t="s">
        <v>134</v>
      </c>
      <c r="J8" s="89" t="s">
        <v>134</v>
      </c>
      <c r="K8" s="89" t="s">
        <v>134</v>
      </c>
      <c r="L8" s="89">
        <v>16.899999999999999</v>
      </c>
      <c r="M8" s="89">
        <v>19.2</v>
      </c>
      <c r="N8" s="89">
        <v>23.7</v>
      </c>
      <c r="O8" s="89">
        <v>25.9</v>
      </c>
      <c r="P8" s="89">
        <f>SUM(L8:O8)</f>
        <v>85.699999999999989</v>
      </c>
      <c r="Q8" s="89">
        <v>29.3</v>
      </c>
      <c r="R8" s="89">
        <v>30.7</v>
      </c>
      <c r="S8" s="89">
        <v>36.6</v>
      </c>
      <c r="T8" s="89">
        <v>43.3</v>
      </c>
      <c r="U8" s="90">
        <v>139.89999999999998</v>
      </c>
      <c r="V8" s="89">
        <v>42.2</v>
      </c>
      <c r="W8" s="89">
        <v>42.2</v>
      </c>
      <c r="X8" s="89">
        <v>41.9</v>
      </c>
      <c r="Y8" s="89">
        <v>40.299999999999997</v>
      </c>
      <c r="Z8" s="90">
        <v>166.7</v>
      </c>
      <c r="AA8" s="89">
        <v>35.700000000000003</v>
      </c>
      <c r="AB8" s="89">
        <v>33.407259898745345</v>
      </c>
      <c r="AC8" s="89">
        <v>41.346837841685669</v>
      </c>
      <c r="AD8" s="91">
        <v>39.478234125862187</v>
      </c>
      <c r="AE8" s="90">
        <v>149.93233186629323</v>
      </c>
      <c r="AF8" s="92">
        <v>44.555215111772981</v>
      </c>
      <c r="AG8" s="92">
        <v>44.398668861906167</v>
      </c>
      <c r="AH8" s="92">
        <v>50.589748123315125</v>
      </c>
      <c r="AI8" s="92">
        <v>53.6271486720361</v>
      </c>
      <c r="AJ8" s="92">
        <v>193.17078076903039</v>
      </c>
      <c r="AK8" s="92">
        <v>53.230539710641999</v>
      </c>
      <c r="AL8" s="92">
        <v>58.307168607129512</v>
      </c>
      <c r="AM8" s="92">
        <v>68.784044366047013</v>
      </c>
    </row>
    <row r="9" spans="1:39" s="63" customFormat="1" x14ac:dyDescent="0.25">
      <c r="A9" s="97" t="s">
        <v>168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</row>
    <row r="10" spans="1:39" ht="30" x14ac:dyDescent="0.25">
      <c r="A10" s="88" t="s">
        <v>177</v>
      </c>
      <c r="B10" s="89">
        <v>3.2</v>
      </c>
      <c r="C10" s="89">
        <v>3.5</v>
      </c>
      <c r="D10" s="90">
        <v>3.0539999999999998</v>
      </c>
      <c r="E10" s="89">
        <v>2.9</v>
      </c>
      <c r="F10" s="89">
        <v>3.2</v>
      </c>
      <c r="G10" s="89">
        <v>3.1</v>
      </c>
      <c r="H10" s="89">
        <v>2.7</v>
      </c>
      <c r="I10" s="89">
        <v>2.6</v>
      </c>
      <c r="J10" s="89">
        <v>2.5</v>
      </c>
      <c r="K10" s="89">
        <v>2.7</v>
      </c>
      <c r="L10" s="89">
        <v>2.6</v>
      </c>
      <c r="M10" s="89">
        <v>2.5</v>
      </c>
      <c r="N10" s="89">
        <v>2.5</v>
      </c>
      <c r="O10" s="89">
        <v>2.2000000000000002</v>
      </c>
      <c r="P10" s="89">
        <v>2.4</v>
      </c>
      <c r="Q10" s="89">
        <v>2.2000000000000002</v>
      </c>
      <c r="R10" s="89">
        <v>2.1</v>
      </c>
      <c r="S10" s="89">
        <v>2.2999999999999998</v>
      </c>
      <c r="T10" s="89">
        <v>2.4</v>
      </c>
      <c r="U10" s="89">
        <v>2.2999999999999998</v>
      </c>
      <c r="V10" s="90">
        <v>2.585</v>
      </c>
      <c r="W10" s="90">
        <v>2.5760000000000001</v>
      </c>
      <c r="X10" s="90">
        <v>2.48</v>
      </c>
      <c r="Y10" s="90">
        <v>2.4620000000000002</v>
      </c>
      <c r="Z10" s="90">
        <v>2.524</v>
      </c>
      <c r="AA10" s="90">
        <v>2.4760483614924498</v>
      </c>
      <c r="AB10" s="90">
        <v>2.2852443148494674</v>
      </c>
      <c r="AC10" s="90">
        <v>2.2565249932354949</v>
      </c>
      <c r="AD10" s="91">
        <v>2.1580828505751617</v>
      </c>
      <c r="AE10" s="91">
        <v>2.2939751300381435</v>
      </c>
      <c r="AF10" s="91">
        <v>2.2032977799837683</v>
      </c>
      <c r="AG10" s="91">
        <v>2.1090259186985185</v>
      </c>
      <c r="AH10" s="91">
        <v>2.1149946805554949</v>
      </c>
      <c r="AI10" s="91">
        <v>2.1143171237581702</v>
      </c>
      <c r="AJ10" s="91">
        <v>2.135408875748988</v>
      </c>
      <c r="AK10" s="91">
        <v>2.1312138262345655</v>
      </c>
      <c r="AL10" s="91">
        <v>2.2367874808647623</v>
      </c>
      <c r="AM10" s="91">
        <v>2.1176853069460924</v>
      </c>
    </row>
    <row r="12" spans="1:39" x14ac:dyDescent="0.25">
      <c r="AH12" s="73"/>
      <c r="AI12" s="73"/>
      <c r="AJ12" s="73"/>
      <c r="AK12" s="73"/>
    </row>
  </sheetData>
  <mergeCells count="3">
    <mergeCell ref="A2:AM2"/>
    <mergeCell ref="A7:AM7"/>
    <mergeCell ref="A9:AM9"/>
  </mergeCells>
  <pageMargins left="0.78740157499999996" right="0.78740157499999996" top="0.984251969" bottom="0.984251969" header="0.4921259845" footer="0.49212598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showGridLines="0" workbookViewId="0">
      <selection activeCell="L8" sqref="L8"/>
    </sheetView>
  </sheetViews>
  <sheetFormatPr defaultColWidth="15.5703125" defaultRowHeight="15" x14ac:dyDescent="0.25"/>
  <cols>
    <col min="1" max="1" width="21.42578125" style="79" customWidth="1"/>
    <col min="2" max="3" width="5.42578125" bestFit="1" customWidth="1"/>
    <col min="4" max="4" width="5" bestFit="1" customWidth="1"/>
    <col min="5" max="6" width="5.42578125" bestFit="1" customWidth="1"/>
    <col min="7" max="9" width="5" bestFit="1" customWidth="1"/>
    <col min="10" max="10" width="5.5703125" bestFit="1" customWidth="1"/>
    <col min="11" max="11" width="5.42578125" bestFit="1" customWidth="1"/>
    <col min="12" max="13" width="5" bestFit="1" customWidth="1"/>
    <col min="14" max="14" width="5.42578125" bestFit="1" customWidth="1"/>
    <col min="15" max="15" width="5" bestFit="1" customWidth="1"/>
    <col min="16" max="16" width="5.42578125" bestFit="1" customWidth="1"/>
    <col min="17" max="17" width="5" bestFit="1" customWidth="1"/>
    <col min="18" max="18" width="5.42578125" bestFit="1" customWidth="1"/>
    <col min="19" max="20" width="5" bestFit="1" customWidth="1"/>
    <col min="21" max="21" width="5.42578125" bestFit="1" customWidth="1"/>
    <col min="22" max="24" width="5" bestFit="1" customWidth="1"/>
    <col min="25" max="31" width="5.42578125" bestFit="1" customWidth="1"/>
    <col min="32" max="32" width="5" bestFit="1" customWidth="1"/>
    <col min="33" max="38" width="5.42578125" bestFit="1" customWidth="1"/>
    <col min="39" max="39" width="5.42578125" customWidth="1"/>
  </cols>
  <sheetData>
    <row r="1" spans="1:39" ht="30" x14ac:dyDescent="0.25">
      <c r="A1" s="86" t="s">
        <v>172</v>
      </c>
      <c r="B1" s="85" t="s">
        <v>20</v>
      </c>
      <c r="C1" s="85" t="s">
        <v>21</v>
      </c>
      <c r="D1" s="85" t="s">
        <v>22</v>
      </c>
      <c r="E1" s="85" t="s">
        <v>23</v>
      </c>
      <c r="F1" s="85">
        <v>2011</v>
      </c>
      <c r="G1" s="85" t="s">
        <v>24</v>
      </c>
      <c r="H1" s="85" t="s">
        <v>25</v>
      </c>
      <c r="I1" s="85" t="s">
        <v>26</v>
      </c>
      <c r="J1" s="85" t="s">
        <v>27</v>
      </c>
      <c r="K1" s="85">
        <v>2012</v>
      </c>
      <c r="L1" s="85" t="s">
        <v>28</v>
      </c>
      <c r="M1" s="85" t="s">
        <v>29</v>
      </c>
      <c r="N1" s="85" t="s">
        <v>30</v>
      </c>
      <c r="O1" s="85" t="s">
        <v>31</v>
      </c>
      <c r="P1" s="85">
        <v>2013</v>
      </c>
      <c r="Q1" s="85" t="s">
        <v>32</v>
      </c>
      <c r="R1" s="85" t="s">
        <v>33</v>
      </c>
      <c r="S1" s="85" t="s">
        <v>34</v>
      </c>
      <c r="T1" s="85" t="s">
        <v>35</v>
      </c>
      <c r="U1" s="85">
        <v>2014</v>
      </c>
      <c r="V1" s="85" t="s">
        <v>36</v>
      </c>
      <c r="W1" s="85" t="s">
        <v>37</v>
      </c>
      <c r="X1" s="85" t="s">
        <v>38</v>
      </c>
      <c r="Y1" s="85" t="s">
        <v>39</v>
      </c>
      <c r="Z1" s="85">
        <v>2015</v>
      </c>
      <c r="AA1" s="85" t="s">
        <v>40</v>
      </c>
      <c r="AB1" s="85" t="s">
        <v>41</v>
      </c>
      <c r="AC1" s="85" t="s">
        <v>42</v>
      </c>
      <c r="AD1" s="85" t="s">
        <v>43</v>
      </c>
      <c r="AE1" s="85">
        <v>2016</v>
      </c>
      <c r="AF1" s="85" t="s">
        <v>44</v>
      </c>
      <c r="AG1" s="85" t="s">
        <v>45</v>
      </c>
      <c r="AH1" s="85" t="s">
        <v>46</v>
      </c>
      <c r="AI1" s="85" t="s">
        <v>47</v>
      </c>
      <c r="AJ1" s="85">
        <v>2017</v>
      </c>
      <c r="AK1" s="85" t="s">
        <v>48</v>
      </c>
      <c r="AL1" s="85" t="s">
        <v>49</v>
      </c>
      <c r="AM1" s="85" t="s">
        <v>171</v>
      </c>
    </row>
    <row r="2" spans="1:39" x14ac:dyDescent="0.25">
      <c r="A2" s="12" t="s">
        <v>131</v>
      </c>
      <c r="B2" s="74">
        <v>5.3</v>
      </c>
      <c r="C2" s="74">
        <v>5.5495099874007892</v>
      </c>
      <c r="D2" s="74">
        <v>5.003790894948529</v>
      </c>
      <c r="E2" s="74">
        <v>7.7645222664580578</v>
      </c>
      <c r="F2" s="74">
        <v>23.617823148807375</v>
      </c>
      <c r="G2" s="74">
        <v>3.7789999999999999</v>
      </c>
      <c r="H2" s="74">
        <v>4.3740400358015066</v>
      </c>
      <c r="I2" s="74">
        <v>3.9883854572216002</v>
      </c>
      <c r="J2" s="74">
        <v>5.3757612812745998</v>
      </c>
      <c r="K2" s="74">
        <v>17.518000000000001</v>
      </c>
      <c r="L2" s="74">
        <v>5.9340000000000002</v>
      </c>
      <c r="M2" s="74">
        <v>5.1940207334212705</v>
      </c>
      <c r="N2" s="74">
        <v>5.5149812882967</v>
      </c>
      <c r="O2" s="74">
        <v>4.8507554273056543</v>
      </c>
      <c r="P2" s="74">
        <v>21.501508910962098</v>
      </c>
      <c r="Q2" s="74">
        <v>3.5444179274851124</v>
      </c>
      <c r="R2" s="74">
        <v>6.508</v>
      </c>
      <c r="S2" s="74">
        <v>5.3881404020539305</v>
      </c>
      <c r="T2" s="74">
        <v>4.4542343224882446</v>
      </c>
      <c r="U2" s="74">
        <v>19.894394576984777</v>
      </c>
      <c r="V2" s="74">
        <v>6.2571743692313841</v>
      </c>
      <c r="W2" s="74">
        <v>6.2721729933658041</v>
      </c>
      <c r="X2" s="74">
        <v>8.6681846795540345</v>
      </c>
      <c r="Y2" s="74">
        <v>9.1981679977871202</v>
      </c>
      <c r="Z2" s="74">
        <v>30.390785487267799</v>
      </c>
      <c r="AA2" s="74">
        <v>8.0979894460493576</v>
      </c>
      <c r="AB2" s="74">
        <v>7.8123621944531081</v>
      </c>
      <c r="AC2" s="74">
        <v>8.938028129723639</v>
      </c>
      <c r="AD2" s="75">
        <v>30.151997306666114</v>
      </c>
      <c r="AE2" s="74">
        <v>55.000377076892221</v>
      </c>
      <c r="AF2" s="74">
        <v>7.2108100879334405</v>
      </c>
      <c r="AG2" s="74">
        <v>7.4455089480964523</v>
      </c>
      <c r="AH2" s="74">
        <v>7.8466153523363928</v>
      </c>
      <c r="AI2" s="74">
        <v>8.8834864778195293</v>
      </c>
      <c r="AJ2" s="74">
        <v>31.386420866185816</v>
      </c>
      <c r="AK2" s="74">
        <v>9.5158005925825808</v>
      </c>
      <c r="AL2" s="74">
        <v>10.604660297682106</v>
      </c>
      <c r="AM2" s="74">
        <v>10.372391040000002</v>
      </c>
    </row>
    <row r="3" spans="1:39" x14ac:dyDescent="0.25">
      <c r="A3" s="12" t="s">
        <v>169</v>
      </c>
      <c r="B3" s="74">
        <v>0</v>
      </c>
      <c r="C3" s="74">
        <v>0</v>
      </c>
      <c r="D3" s="74">
        <v>0</v>
      </c>
      <c r="E3" s="74">
        <v>0</v>
      </c>
      <c r="F3" s="74">
        <v>0</v>
      </c>
      <c r="G3" s="74">
        <v>0</v>
      </c>
      <c r="H3" s="74">
        <v>0</v>
      </c>
      <c r="I3" s="74">
        <v>0.03</v>
      </c>
      <c r="J3" s="74">
        <v>0.15</v>
      </c>
      <c r="K3" s="74">
        <v>0.18</v>
      </c>
      <c r="L3" s="74">
        <v>0.26300000000000001</v>
      </c>
      <c r="M3" s="74">
        <v>0.182</v>
      </c>
      <c r="N3" s="74">
        <v>4.9739310700000008</v>
      </c>
      <c r="O3" s="74">
        <v>2.4635487399999998</v>
      </c>
      <c r="P3" s="74">
        <v>7.8823078999999998</v>
      </c>
      <c r="Q3" s="74">
        <v>0.40071454999999995</v>
      </c>
      <c r="R3" s="74">
        <v>0.61399999999999999</v>
      </c>
      <c r="S3" s="74">
        <v>0.30866559999999998</v>
      </c>
      <c r="T3" s="74">
        <v>8.8090799999999983E-2</v>
      </c>
      <c r="U3" s="74">
        <v>1.4118615800000001</v>
      </c>
      <c r="V3" s="74">
        <v>0</v>
      </c>
      <c r="W3" s="74">
        <v>0</v>
      </c>
      <c r="X3" s="74">
        <v>0</v>
      </c>
      <c r="Y3" s="74">
        <v>9.4618830000000001E-2</v>
      </c>
      <c r="Z3" s="74">
        <v>9.4618830000000001E-2</v>
      </c>
      <c r="AA3" s="74">
        <v>0.18412455999999999</v>
      </c>
      <c r="AB3" s="74">
        <v>1.1505755299999998</v>
      </c>
      <c r="AC3" s="74">
        <v>1.1569312999999999</v>
      </c>
      <c r="AD3" s="75">
        <v>0.74628570000000005</v>
      </c>
      <c r="AE3" s="74">
        <v>3.2379170899999994</v>
      </c>
      <c r="AF3" s="74">
        <v>0.29788337999999998</v>
      </c>
      <c r="AG3" s="74">
        <v>0.17141465</v>
      </c>
      <c r="AH3" s="74">
        <v>0.31444044999999998</v>
      </c>
      <c r="AI3" s="74">
        <v>3.1595619999999998E-2</v>
      </c>
      <c r="AJ3" s="74">
        <v>0.81533410000000006</v>
      </c>
      <c r="AK3" s="74">
        <v>6.3580299999999992E-2</v>
      </c>
      <c r="AL3" s="74">
        <v>0.35452169000000006</v>
      </c>
      <c r="AM3" s="74">
        <v>0.73063353000000009</v>
      </c>
    </row>
    <row r="4" spans="1:39" x14ac:dyDescent="0.25">
      <c r="A4" s="12" t="s">
        <v>135</v>
      </c>
      <c r="B4" s="74">
        <v>4.9000000000000004</v>
      </c>
      <c r="C4" s="74">
        <v>8.3832582125992108</v>
      </c>
      <c r="D4" s="74">
        <v>2.74782699505147</v>
      </c>
      <c r="E4" s="74">
        <v>2.6531985235419406</v>
      </c>
      <c r="F4" s="74">
        <v>18.684283731192618</v>
      </c>
      <c r="G4" s="74">
        <v>1.9240278876808188</v>
      </c>
      <c r="H4" s="74">
        <v>0.72305641419849309</v>
      </c>
      <c r="I4" s="74">
        <v>0.72599919277839753</v>
      </c>
      <c r="J4" s="74">
        <v>1.321436868725397</v>
      </c>
      <c r="K4" s="74">
        <v>4.6945203633831074</v>
      </c>
      <c r="L4" s="74">
        <v>2.6829999999999998</v>
      </c>
      <c r="M4" s="74">
        <v>1.3149999999999999</v>
      </c>
      <c r="N4" s="74">
        <v>0.78861936170329139</v>
      </c>
      <c r="O4" s="74">
        <v>1.1695356826943462</v>
      </c>
      <c r="P4" s="74">
        <v>5.9492743890379076</v>
      </c>
      <c r="Q4" s="74">
        <v>0.7033304825148875</v>
      </c>
      <c r="R4" s="74">
        <v>4.0110000000000001</v>
      </c>
      <c r="S4" s="74">
        <v>3.1884575679460694</v>
      </c>
      <c r="T4" s="74">
        <v>2.5160138175117552</v>
      </c>
      <c r="U4" s="74">
        <v>10.418870133015226</v>
      </c>
      <c r="V4" s="74">
        <v>2.4308680007686161</v>
      </c>
      <c r="W4" s="74">
        <v>1.8992666266341958</v>
      </c>
      <c r="X4" s="74">
        <v>1.1879366904459663</v>
      </c>
      <c r="Y4" s="74">
        <v>1.78697147221287</v>
      </c>
      <c r="Z4" s="74">
        <v>7.3050427900616501</v>
      </c>
      <c r="AA4" s="74">
        <v>1.189810373950642</v>
      </c>
      <c r="AB4" s="74">
        <v>1.2416420155468912</v>
      </c>
      <c r="AC4" s="74">
        <v>1.1889245202763603</v>
      </c>
      <c r="AD4" s="75">
        <v>1.1828225233338849</v>
      </c>
      <c r="AE4" s="74">
        <v>4.8031994331077783</v>
      </c>
      <c r="AF4" s="74">
        <v>2.272512192066559</v>
      </c>
      <c r="AG4" s="74">
        <v>2.4820330519035476</v>
      </c>
      <c r="AH4" s="74">
        <v>3.6564112776636075</v>
      </c>
      <c r="AI4" s="74">
        <v>1.92831483218047</v>
      </c>
      <c r="AJ4" s="74">
        <v>10.339271353814185</v>
      </c>
      <c r="AK4" s="74">
        <v>2.5836351174174181</v>
      </c>
      <c r="AL4" s="74">
        <v>1.3395845323178932</v>
      </c>
      <c r="AM4" s="74">
        <v>4.0054285800000002</v>
      </c>
    </row>
    <row r="5" spans="1:39" x14ac:dyDescent="0.25">
      <c r="A5" s="76" t="s">
        <v>170</v>
      </c>
      <c r="B5" s="77">
        <v>10.199999999999999</v>
      </c>
      <c r="C5" s="77">
        <v>13.932768199999998</v>
      </c>
      <c r="D5" s="77">
        <v>7.7516178899999995</v>
      </c>
      <c r="E5" s="77">
        <v>10.417720789999999</v>
      </c>
      <c r="F5" s="77">
        <v>42.30210687999999</v>
      </c>
      <c r="G5" s="77">
        <v>5.7030278876808191</v>
      </c>
      <c r="H5" s="77">
        <v>5.0970964500000004</v>
      </c>
      <c r="I5" s="77">
        <v>4.7443846499999998</v>
      </c>
      <c r="J5" s="77">
        <v>6.8471981500000005</v>
      </c>
      <c r="K5" s="77">
        <v>22.39252036338311</v>
      </c>
      <c r="L5" s="77">
        <v>8.8800000000000008</v>
      </c>
      <c r="M5" s="77">
        <v>6.6910207334212704</v>
      </c>
      <c r="N5" s="77">
        <v>11.277531719999992</v>
      </c>
      <c r="O5" s="77">
        <v>8.483839849999999</v>
      </c>
      <c r="P5" s="77">
        <v>35.332392303421258</v>
      </c>
      <c r="Q5" s="77">
        <v>4.6484629599999998</v>
      </c>
      <c r="R5" s="77">
        <v>11.132999999999999</v>
      </c>
      <c r="S5" s="77">
        <v>8.8852635699999993</v>
      </c>
      <c r="T5" s="77">
        <v>7.0583389399999996</v>
      </c>
      <c r="U5" s="77">
        <v>31.725126289999999</v>
      </c>
      <c r="V5" s="77">
        <v>8.6880000000000006</v>
      </c>
      <c r="W5" s="77">
        <v>8.1714396199999992</v>
      </c>
      <c r="X5" s="77">
        <v>9.8561213700000003</v>
      </c>
      <c r="Y5" s="77">
        <v>11.0797583</v>
      </c>
      <c r="Z5" s="77">
        <v>37.795742830000002</v>
      </c>
      <c r="AA5" s="77">
        <v>9.4719243800000008</v>
      </c>
      <c r="AB5" s="77">
        <v>10.20457974</v>
      </c>
      <c r="AC5" s="77">
        <v>11.283883950000002</v>
      </c>
      <c r="AD5" s="78">
        <v>32.081105530000002</v>
      </c>
      <c r="AE5" s="78">
        <v>63.041493600000003</v>
      </c>
      <c r="AF5" s="78">
        <v>9.7812056599999995</v>
      </c>
      <c r="AG5" s="78">
        <v>10.09895665</v>
      </c>
      <c r="AH5" s="78">
        <v>11.817467079999998</v>
      </c>
      <c r="AI5" s="78">
        <v>10.843396929999999</v>
      </c>
      <c r="AJ5" s="78">
        <v>42.541026319999993</v>
      </c>
      <c r="AK5" s="78">
        <v>12.16301601</v>
      </c>
      <c r="AL5" s="78">
        <v>12.298766519999999</v>
      </c>
      <c r="AM5" s="78">
        <v>15.108453150000003</v>
      </c>
    </row>
    <row r="7" spans="1:39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</row>
    <row r="8" spans="1:39" x14ac:dyDescent="0.25">
      <c r="E8" s="81"/>
      <c r="H8" s="73"/>
    </row>
    <row r="10" spans="1:39" x14ac:dyDescent="0.25">
      <c r="J10" s="8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Fluxo de Caixa</vt:lpstr>
      <vt:lpstr>BP</vt:lpstr>
      <vt:lpstr>DRE</vt:lpstr>
      <vt:lpstr>Dados Operacionais</vt:lpstr>
      <vt:lpstr>CAPEX</vt:lpstr>
    </vt:vector>
  </TitlesOfParts>
  <Company>BR.GRUPOCSU.CORP.BR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Cleidiane Elias Da Silva</dc:creator>
  <cp:lastModifiedBy>Cleidiane Elias Da Silva</cp:lastModifiedBy>
  <dcterms:created xsi:type="dcterms:W3CDTF">2018-10-29T14:56:30Z</dcterms:created>
  <dcterms:modified xsi:type="dcterms:W3CDTF">2018-12-27T13:47:18Z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1230380018</vt:lpwstr>
  </property>
  <property fmtid="{D5CDD505-2E9C-101B-9397-08002B2CF9AE}" pid="3" name="EcoUpdateMessage">
    <vt:lpwstr>2018/12/27-12:13:38</vt:lpwstr>
  </property>
  <property fmtid="{D5CDD505-2E9C-101B-9397-08002B2CF9AE}" pid="4" name="EcoUpdateStatus">
    <vt:lpwstr>2018-12-26=BRA:St,ME,Fd,TP;USA:St,ME;ARG:St,ME,TP;MEX:St,ME,Fd;CHL:St,ME;COL:St,ME;PER:St,ME|2000-07-28=USA:TP|2018-12-21=ARG:Fd;PER:TP|2018-12-24=MEX:TP;CHL:Fd;GBR:St,ME|2014-02-26=VEN:St|2002-11-08=JPN:St|2016-08-18=NNN:St|2018-12-25=COL:Fd;PER:Fd|2007-</vt:lpwstr>
  </property>
</Properties>
</file>