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1T19\Planilha Trimestral\"/>
    </mc:Choice>
  </mc:AlternateContent>
  <xr:revisionPtr revIDLastSave="0" documentId="13_ncr:1_{3769228C-9CF8-4093-87BE-5A556AED2346}" xr6:coauthVersionLast="43" xr6:coauthVersionMax="43" xr10:uidLastSave="{00000000-0000-0000-0000-000000000000}"/>
  <bookViews>
    <workbookView showSheetTabs="0" xWindow="20370" yWindow="-120" windowWidth="20730" windowHeight="117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F128" i="3"/>
  <c r="CE128" i="3"/>
  <c r="AO32" i="13" l="1"/>
  <c r="AN32" i="13"/>
  <c r="AM32" i="13"/>
  <c r="AL32" i="13"/>
  <c r="AK32" i="13"/>
  <c r="AJ32" i="13"/>
  <c r="AI32" i="13"/>
  <c r="AH32" i="13"/>
  <c r="AP17" i="13"/>
  <c r="AP32" i="13" s="1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<sst xmlns="http://schemas.openxmlformats.org/spreadsheetml/2006/main" count="713" uniqueCount="316">
  <si>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</si>
  <si>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</si>
  <si>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</si>
  <si>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</si>
  <si>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</si>
  <si>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</si>
  <si>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</si>
  <si>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</si>
  <si>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</si>
  <si>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</si>
  <si>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</si>
  <si>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</si>
  <si>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</si>
  <si>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</si>
  <si>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</si>
  <si>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</si>
  <si>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</si>
  <si>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</si>
  <si>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</si>
  <si>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</si>
  <si>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</si>
  <si>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</si>
  <si>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</si>
  <si>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</si>
  <si>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</si>
  <si>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</si>
  <si>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</si>
  <si>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</si>
  <si>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</si>
  <si>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</si>
  <si>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</si>
  <si>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</si>
  <si>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</si>
  <si>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</si>
  <si>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</si>
  <si>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</si>
  <si>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</si>
  <si>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</si>
  <si>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</si>
  <si>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</si>
  <si>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</si>
  <si>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</si>
  <si>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</si>
  <si>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</si>
  <si>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</si>
  <si>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</si>
  <si>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</si>
  <si>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</si>
  <si>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</si>
  <si>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</si>
  <si>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</si>
  <si>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</si>
  <si>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</si>
  <si>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</si>
  <si>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</si>
  <si>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</si>
  <si>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</si>
  <si>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</si>
  <si>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</si>
  <si>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</si>
  <si>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</si>
  <si>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</si>
  <si>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</si>
  <si>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</si>
  <si>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</si>
  <si>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</si>
  <si>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</si>
  <si>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</si>
  <si>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</si>
  <si>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</si>
  <si>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</si>
  <si>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</si>
  <si>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PESSOAS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</si>
  <si>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</si>
  <si>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</si>
  <si>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</si>
  <si>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</si>
  <si>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</si>
  <si>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</si>
  <si>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</si>
  <si>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</si>
  <si>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>PRÊMIOS AUFERIDOS - CARTEIRAS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</si>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</sst>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9" fontId="8" fillId="0" borderId="0" xfId="2292" applyFont="1" applyFill="1"/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4EDD1C18-AEED-4486-9265-00D6349A32B5}"/>
    <cellStyle name="Vírgula 2" xfId="3472" xr:uid="{00000000-0005-0000-0000-0000C7AA0000}"/>
    <cellStyle name="Vírgula 2 2" xfId="3473" xr:uid="{00000000-0005-0000-0000-0000C8AA0000}"/>
    <cellStyle name="Vírgula 2 2 10" xfId="3474" xr:uid="{00000000-0005-0000-0000-0000C9AA0000}"/>
    <cellStyle name="Vírgula 2 2 10 2" xfId="9726" xr:uid="{00000000-0005-0000-0000-0000CAAA0000}"/>
    <cellStyle name="Vírgula 2 2 10 2 2" xfId="26441" xr:uid="{00000000-0005-0000-0000-0000CBAA0000}"/>
    <cellStyle name="Vírgula 2 2 10 2 3" xfId="28267" xr:uid="{00000000-0005-0000-0000-0000CCAA0000}"/>
    <cellStyle name="Vírgula 2 2 10 2 4" xfId="21765" xr:uid="{00000000-0005-0000-0000-0000CDAA0000}"/>
    <cellStyle name="Vírgula 2 2 10 3" xfId="6107" xr:uid="{00000000-0005-0000-0000-0000CEAA0000}"/>
    <cellStyle name="Vírgula 2 2 11" xfId="9727" xr:uid="{00000000-0005-0000-0000-0000CFAA0000}"/>
    <cellStyle name="Vírgula 2 2 11 2" xfId="26442" xr:uid="{00000000-0005-0000-0000-0000D0AA0000}"/>
    <cellStyle name="Vírgula 2 2 11 3" xfId="28268" xr:uid="{00000000-0005-0000-0000-0000D1AA0000}"/>
    <cellStyle name="Vírgula 2 2 11 4" xfId="21766" xr:uid="{00000000-0005-0000-0000-0000D2AA0000}"/>
    <cellStyle name="Vírgula 2 2 12" xfId="9725" xr:uid="{00000000-0005-0000-0000-0000D3AA0000}"/>
    <cellStyle name="Vírgula 2 2 12 2" xfId="26440" xr:uid="{00000000-0005-0000-0000-0000D4AA0000}"/>
    <cellStyle name="Vírgula 2 2 12 3" xfId="28266" xr:uid="{00000000-0005-0000-0000-0000D5AA0000}"/>
    <cellStyle name="Vírgula 2 2 12 4" xfId="21764" xr:uid="{00000000-0005-0000-0000-0000D6AA0000}"/>
    <cellStyle name="Vírgula 2 2 13" xfId="13211" xr:uid="{00000000-0005-0000-0000-0000D7AA0000}"/>
    <cellStyle name="Vírgula 2 2 13 2" xfId="27063" xr:uid="{00000000-0005-0000-0000-0000D8AA0000}"/>
    <cellStyle name="Vírgula 2 2 13 3" xfId="24876" xr:uid="{00000000-0005-0000-0000-0000D9AA0000}"/>
    <cellStyle name="Vírgula 2 2 14" xfId="13652" xr:uid="{00000000-0005-0000-0000-0000DAAA0000}"/>
    <cellStyle name="Vírgula 2 2 14 2" xfId="28899" xr:uid="{00000000-0005-0000-0000-0000DBAA0000}"/>
    <cellStyle name="Vírgula 2 2 15" xfId="15972" xr:uid="{00000000-0005-0000-0000-0000DCAA0000}"/>
    <cellStyle name="Vírgula 2 2 2" xfId="3475" xr:uid="{00000000-0005-0000-0000-0000DDAA0000}"/>
    <cellStyle name="Vírgula 2 2 2 2" xfId="3476" xr:uid="{00000000-0005-0000-0000-0000DEAA0000}"/>
    <cellStyle name="Vírgula 2 2 2 2 2" xfId="9729" xr:uid="{00000000-0005-0000-0000-0000DFAA0000}"/>
    <cellStyle name="Vírgula 2 2 2 2 2 2" xfId="26444" xr:uid="{00000000-0005-0000-0000-0000E0AA0000}"/>
    <cellStyle name="Vírgula 2 2 2 2 2 3" xfId="28270" xr:uid="{00000000-0005-0000-0000-0000E1AA0000}"/>
    <cellStyle name="Vírgula 2 2 2 2 2 4" xfId="21768" xr:uid="{00000000-0005-0000-0000-0000E2AA0000}"/>
    <cellStyle name="Vírgula 2 2 2 3" xfId="9730" xr:uid="{00000000-0005-0000-0000-0000E3AA0000}"/>
    <cellStyle name="Vírgula 2 2 2 3 2" xfId="26445" xr:uid="{00000000-0005-0000-0000-0000E4AA0000}"/>
    <cellStyle name="Vírgula 2 2 2 3 3" xfId="28271" xr:uid="{00000000-0005-0000-0000-0000E5AA0000}"/>
    <cellStyle name="Vírgula 2 2 2 3 4" xfId="21769" xr:uid="{00000000-0005-0000-0000-0000E6AA0000}"/>
    <cellStyle name="Vírgula 2 2 2 4" xfId="9728" xr:uid="{00000000-0005-0000-0000-0000E7AA0000}"/>
    <cellStyle name="Vírgula 2 2 2 4 2" xfId="26443" xr:uid="{00000000-0005-0000-0000-0000E8AA0000}"/>
    <cellStyle name="Vírgula 2 2 2 4 3" xfId="28269" xr:uid="{00000000-0005-0000-0000-0000E9AA0000}"/>
    <cellStyle name="Vírgula 2 2 2 4 4" xfId="21767" xr:uid="{00000000-0005-0000-0000-0000EAAA0000}"/>
    <cellStyle name="Vírgula 2 2 2 5" xfId="14810" xr:uid="{00000000-0005-0000-0000-0000EBAA0000}"/>
    <cellStyle name="Vírgula 2 2 2 5 2" xfId="30048" xr:uid="{00000000-0005-0000-0000-0000ECAA0000}"/>
    <cellStyle name="Vírgula 2 2 2 6" xfId="17127" xr:uid="{00000000-0005-0000-0000-0000EDAA0000}"/>
    <cellStyle name="Vírgula 2 2 3" xfId="3477" xr:uid="{00000000-0005-0000-0000-0000EEAA0000}"/>
    <cellStyle name="Vírgula 2 2 3 2" xfId="3478" xr:uid="{00000000-0005-0000-0000-0000EFAA0000}"/>
    <cellStyle name="Vírgula 2 2 3 2 2" xfId="9732" xr:uid="{00000000-0005-0000-0000-0000F0AA0000}"/>
    <cellStyle name="Vírgula 2 2 3 2 2 2" xfId="26447" xr:uid="{00000000-0005-0000-0000-0000F1AA0000}"/>
    <cellStyle name="Vírgula 2 2 3 2 2 3" xfId="28273" xr:uid="{00000000-0005-0000-0000-0000F2AA0000}"/>
    <cellStyle name="Vírgula 2 2 3 2 2 4" xfId="21771" xr:uid="{00000000-0005-0000-0000-0000F3AA0000}"/>
    <cellStyle name="Vírgula 2 2 3 3" xfId="9731" xr:uid="{00000000-0005-0000-0000-0000F4AA0000}"/>
    <cellStyle name="Vírgula 2 2 3 3 2" xfId="26446" xr:uid="{00000000-0005-0000-0000-0000F5AA0000}"/>
    <cellStyle name="Vírgula 2 2 3 3 3" xfId="28272" xr:uid="{00000000-0005-0000-0000-0000F6AA0000}"/>
    <cellStyle name="Vírgula 2 2 3 3 4" xfId="21770" xr:uid="{00000000-0005-0000-0000-0000F7AA0000}"/>
    <cellStyle name="Vírgula 2 2 4" xfId="3479" xr:uid="{00000000-0005-0000-0000-0000F8AA0000}"/>
    <cellStyle name="Vírgula 2 2 4 2" xfId="3480" xr:uid="{00000000-0005-0000-0000-0000F9AA0000}"/>
    <cellStyle name="Vírgula 2 2 4 2 2" xfId="9734" xr:uid="{00000000-0005-0000-0000-0000FAAA0000}"/>
    <cellStyle name="Vírgula 2 2 4 2 2 2" xfId="26449" xr:uid="{00000000-0005-0000-0000-0000FBAA0000}"/>
    <cellStyle name="Vírgula 2 2 4 2 2 3" xfId="28275" xr:uid="{00000000-0005-0000-0000-0000FCAA0000}"/>
    <cellStyle name="Vírgula 2 2 4 2 2 4" xfId="21773" xr:uid="{00000000-0005-0000-0000-0000FDAA0000}"/>
    <cellStyle name="Vírgula 2 2 4 3" xfId="3481" xr:uid="{00000000-0005-0000-0000-0000FEAA0000}"/>
    <cellStyle name="Vírgula 2 2 4 3 2" xfId="6109" xr:uid="{00000000-0005-0000-0000-0000FFAA0000}"/>
    <cellStyle name="Vírgula 2 2 4 3 2 2" xfId="9736" xr:uid="{00000000-0005-0000-0000-000000AB0000}"/>
    <cellStyle name="Vírgula 2 2 4 3 2 2 2" xfId="26451" xr:uid="{00000000-0005-0000-0000-000001AB0000}"/>
    <cellStyle name="Vírgula 2 2 4 3 2 2 3" xfId="28277" xr:uid="{00000000-0005-0000-0000-000002AB0000}"/>
    <cellStyle name="Vírgula 2 2 4 3 2 2 4" xfId="21775" xr:uid="{00000000-0005-0000-0000-000003AB0000}"/>
    <cellStyle name="Vírgula 2 2 4 3 3" xfId="9735" xr:uid="{00000000-0005-0000-0000-000004AB0000}"/>
    <cellStyle name="Vírgula 2 2 4 3 3 2" xfId="26450" xr:uid="{00000000-0005-0000-0000-000005AB0000}"/>
    <cellStyle name="Vírgula 2 2 4 3 3 3" xfId="28276" xr:uid="{00000000-0005-0000-0000-000006AB0000}"/>
    <cellStyle name="Vírgula 2 2 4 3 3 4" xfId="21774" xr:uid="{00000000-0005-0000-0000-000007AB0000}"/>
    <cellStyle name="Vírgula 2 2 4 3 4" xfId="6108" xr:uid="{00000000-0005-0000-0000-000008AB0000}"/>
    <cellStyle name="Vírgula 2 2 4 4" xfId="9733" xr:uid="{00000000-0005-0000-0000-000009AB0000}"/>
    <cellStyle name="Vírgula 2 2 4 4 2" xfId="26448" xr:uid="{00000000-0005-0000-0000-00000AAB0000}"/>
    <cellStyle name="Vírgula 2 2 4 4 3" xfId="28274" xr:uid="{00000000-0005-0000-0000-00000BAB0000}"/>
    <cellStyle name="Vírgula 2 2 4 4 4" xfId="21772" xr:uid="{00000000-0005-0000-0000-00000CAB0000}"/>
    <cellStyle name="Vírgula 2 2 5" xfId="3482" xr:uid="{00000000-0005-0000-0000-00000DAB0000}"/>
    <cellStyle name="Vírgula 2 2 5 2" xfId="9737" xr:uid="{00000000-0005-0000-0000-00000EAB0000}"/>
    <cellStyle name="Vírgula 2 2 5 2 2" xfId="26452" xr:uid="{00000000-0005-0000-0000-00000FAB0000}"/>
    <cellStyle name="Vírgula 2 2 5 2 3" xfId="28278" xr:uid="{00000000-0005-0000-0000-000010AB0000}"/>
    <cellStyle name="Vírgula 2 2 5 2 4" xfId="21776" xr:uid="{00000000-0005-0000-0000-000011AB0000}"/>
    <cellStyle name="Vírgula 2 2 6" xfId="3483" xr:uid="{00000000-0005-0000-0000-000012AB0000}"/>
    <cellStyle name="Vírgula 2 2 6 2" xfId="6111" xr:uid="{00000000-0005-0000-0000-000013AB0000}"/>
    <cellStyle name="Vírgula 2 2 6 2 2" xfId="9739" xr:uid="{00000000-0005-0000-0000-000014AB0000}"/>
    <cellStyle name="Vírgula 2 2 6 2 2 2" xfId="26454" xr:uid="{00000000-0005-0000-0000-000015AB0000}"/>
    <cellStyle name="Vírgula 2 2 6 2 2 3" xfId="28280" xr:uid="{00000000-0005-0000-0000-000016AB0000}"/>
    <cellStyle name="Vírgula 2 2 6 2 2 4" xfId="21778" xr:uid="{00000000-0005-0000-0000-000017AB0000}"/>
    <cellStyle name="Vírgula 2 2 6 3" xfId="9740" xr:uid="{00000000-0005-0000-0000-000018AB0000}"/>
    <cellStyle name="Vírgula 2 2 6 3 2" xfId="26455" xr:uid="{00000000-0005-0000-0000-000019AB0000}"/>
    <cellStyle name="Vírgula 2 2 6 3 3" xfId="28281" xr:uid="{00000000-0005-0000-0000-00001AAB0000}"/>
    <cellStyle name="Vírgula 2 2 6 3 4" xfId="21779" xr:uid="{00000000-0005-0000-0000-00001BAB0000}"/>
    <cellStyle name="Vírgula 2 2 6 4" xfId="9738" xr:uid="{00000000-0005-0000-0000-00001CAB0000}"/>
    <cellStyle name="Vírgula 2 2 6 4 2" xfId="26453" xr:uid="{00000000-0005-0000-0000-00001DAB0000}"/>
    <cellStyle name="Vírgula 2 2 6 4 3" xfId="28279" xr:uid="{00000000-0005-0000-0000-00001EAB0000}"/>
    <cellStyle name="Vírgula 2 2 6 4 4" xfId="21777" xr:uid="{00000000-0005-0000-0000-00001FAB0000}"/>
    <cellStyle name="Vírgula 2 2 6 5" xfId="6110" xr:uid="{00000000-0005-0000-0000-000020AB0000}"/>
    <cellStyle name="Vírgula 2 2 6 6" xfId="14847" xr:uid="{00000000-0005-0000-0000-000021AB0000}"/>
    <cellStyle name="Vírgula 2 2 6 6 2" xfId="30075" xr:uid="{00000000-0005-0000-0000-000022AB0000}"/>
    <cellStyle name="Vírgula 2 2 6 7" xfId="17160" xr:uid="{00000000-0005-0000-0000-000023AB0000}"/>
    <cellStyle name="Vírgula 2 2 7" xfId="3484" xr:uid="{00000000-0005-0000-0000-000024AB0000}"/>
    <cellStyle name="Vírgula 2 2 7 2" xfId="9742" xr:uid="{00000000-0005-0000-0000-000025AB0000}"/>
    <cellStyle name="Vírgula 2 2 7 2 2" xfId="26457" xr:uid="{00000000-0005-0000-0000-000026AB0000}"/>
    <cellStyle name="Vírgula 2 2 7 2 3" xfId="28283" xr:uid="{00000000-0005-0000-0000-000027AB0000}"/>
    <cellStyle name="Vírgula 2 2 7 2 4" xfId="21781" xr:uid="{00000000-0005-0000-0000-000028AB0000}"/>
    <cellStyle name="Vírgula 2 2 7 3" xfId="9741" xr:uid="{00000000-0005-0000-0000-000029AB0000}"/>
    <cellStyle name="Vírgula 2 2 7 3 2" xfId="26456" xr:uid="{00000000-0005-0000-0000-00002AAB0000}"/>
    <cellStyle name="Vírgula 2 2 7 3 3" xfId="28282" xr:uid="{00000000-0005-0000-0000-00002BAB0000}"/>
    <cellStyle name="Vírgula 2 2 7 3 4" xfId="21780" xr:uid="{00000000-0005-0000-0000-00002CAB0000}"/>
    <cellStyle name="Vírgula 2 2 7 4" xfId="6112" xr:uid="{00000000-0005-0000-0000-00002DAB0000}"/>
    <cellStyle name="Vírgula 2 2 8" xfId="3485" xr:uid="{00000000-0005-0000-0000-00002EAB0000}"/>
    <cellStyle name="Vírgula 2 2 8 2" xfId="9744" xr:uid="{00000000-0005-0000-0000-00002FAB0000}"/>
    <cellStyle name="Vírgula 2 2 8 2 2" xfId="26459" xr:uid="{00000000-0005-0000-0000-000030AB0000}"/>
    <cellStyle name="Vírgula 2 2 8 2 3" xfId="28285" xr:uid="{00000000-0005-0000-0000-000031AB0000}"/>
    <cellStyle name="Vírgula 2 2 8 2 4" xfId="21783" xr:uid="{00000000-0005-0000-0000-000032AB0000}"/>
    <cellStyle name="Vírgula 2 2 8 3" xfId="9743" xr:uid="{00000000-0005-0000-0000-000033AB0000}"/>
    <cellStyle name="Vírgula 2 2 8 3 2" xfId="26458" xr:uid="{00000000-0005-0000-0000-000034AB0000}"/>
    <cellStyle name="Vírgula 2 2 8 3 3" xfId="28284" xr:uid="{00000000-0005-0000-0000-000035AB0000}"/>
    <cellStyle name="Vírgula 2 2 8 3 4" xfId="21782" xr:uid="{00000000-0005-0000-0000-000036AB0000}"/>
    <cellStyle name="Vírgula 2 2 8 4" xfId="6113" xr:uid="{00000000-0005-0000-0000-000037AB0000}"/>
    <cellStyle name="Vírgula 2 2 9" xfId="3486" xr:uid="{00000000-0005-0000-0000-000038AB0000}"/>
    <cellStyle name="Vírgula 2 2 9 2" xfId="9746" xr:uid="{00000000-0005-0000-0000-000039AB0000}"/>
    <cellStyle name="Vírgula 2 2 9 2 2" xfId="26461" xr:uid="{00000000-0005-0000-0000-00003AAB0000}"/>
    <cellStyle name="Vírgula 2 2 9 2 3" xfId="28287" xr:uid="{00000000-0005-0000-0000-00003BAB0000}"/>
    <cellStyle name="Vírgula 2 2 9 2 4" xfId="21785" xr:uid="{00000000-0005-0000-0000-00003CAB0000}"/>
    <cellStyle name="Vírgula 2 2 9 3" xfId="9745" xr:uid="{00000000-0005-0000-0000-00003DAB0000}"/>
    <cellStyle name="Vírgula 2 2 9 3 2" xfId="26460" xr:uid="{00000000-0005-0000-0000-00003EAB0000}"/>
    <cellStyle name="Vírgula 2 2 9 3 3" xfId="28286" xr:uid="{00000000-0005-0000-0000-00003FAB0000}"/>
    <cellStyle name="Vírgula 2 2 9 3 4" xfId="21784" xr:uid="{00000000-0005-0000-0000-000040AB0000}"/>
    <cellStyle name="Vírgula 2 2 9 4" xfId="6114" xr:uid="{00000000-0005-0000-0000-000041AB0000}"/>
    <cellStyle name="Vírgula 2 3" xfId="3487" xr:uid="{00000000-0005-0000-0000-000042AB0000}"/>
    <cellStyle name="Vírgula 2 3 2" xfId="3488" xr:uid="{00000000-0005-0000-0000-000043AB0000}"/>
    <cellStyle name="Vírgula 2 3 2 2" xfId="9748" xr:uid="{00000000-0005-0000-0000-000044AB0000}"/>
    <cellStyle name="Vírgula 2 3 2 2 2" xfId="21787" xr:uid="{00000000-0005-0000-0000-000045AB0000}"/>
    <cellStyle name="Vírgula 2 3 2 2 3" xfId="26463" xr:uid="{00000000-0005-0000-0000-000046AB0000}"/>
    <cellStyle name="Vírgula 2 3 2 2 4" xfId="28289" xr:uid="{00000000-0005-0000-0000-000047AB0000}"/>
    <cellStyle name="Vírgula 2 3 2 2 5" xfId="17873" xr:uid="{00000000-0005-0000-0000-000048AB0000}"/>
    <cellStyle name="Vírgula 2 3 2 3" xfId="17728" xr:uid="{00000000-0005-0000-0000-000049AB0000}"/>
    <cellStyle name="Vírgula 2 3 3" xfId="9749" xr:uid="{00000000-0005-0000-0000-00004AAB0000}"/>
    <cellStyle name="Vírgula 2 3 3 2" xfId="14803" xr:uid="{00000000-0005-0000-0000-00004BAB0000}"/>
    <cellStyle name="Vírgula 2 3 3 2 2" xfId="30041" xr:uid="{00000000-0005-0000-0000-00004CAB0000}"/>
    <cellStyle name="Vírgula 2 3 3 2 3" xfId="26464" xr:uid="{00000000-0005-0000-0000-00004DAB0000}"/>
    <cellStyle name="Vírgula 2 3 3 3" xfId="28290" xr:uid="{00000000-0005-0000-0000-00004EAB0000}"/>
    <cellStyle name="Vírgula 2 3 3 4" xfId="21788" xr:uid="{00000000-0005-0000-0000-00004FAB0000}"/>
    <cellStyle name="Vírgula 2 3 4" xfId="9747" xr:uid="{00000000-0005-0000-0000-000050AB0000}"/>
    <cellStyle name="Vírgula 2 3 4 2" xfId="26462" xr:uid="{00000000-0005-0000-0000-000051AB0000}"/>
    <cellStyle name="Vírgula 2 3 4 3" xfId="28288" xr:uid="{00000000-0005-0000-0000-000052AB0000}"/>
    <cellStyle name="Vírgula 2 3 4 4" xfId="21786" xr:uid="{00000000-0005-0000-0000-000053AB0000}"/>
    <cellStyle name="Vírgula 2 3 5" xfId="24968" xr:uid="{00000000-0005-0000-0000-000054AB0000}"/>
    <cellStyle name="Vírgula 2 4" xfId="3489" xr:uid="{00000000-0005-0000-0000-000055AB0000}"/>
    <cellStyle name="Vírgula 2 4 10" xfId="3490" xr:uid="{00000000-0005-0000-0000-000056AB0000}"/>
    <cellStyle name="Vírgula 2 4 10 2" xfId="9751" xr:uid="{00000000-0005-0000-0000-000057AB0000}"/>
    <cellStyle name="Vírgula 2 4 10 2 2" xfId="26466" xr:uid="{00000000-0005-0000-0000-000058AB0000}"/>
    <cellStyle name="Vírgula 2 4 10 2 3" xfId="28292" xr:uid="{00000000-0005-0000-0000-000059AB0000}"/>
    <cellStyle name="Vírgula 2 4 10 2 4" xfId="21790" xr:uid="{00000000-0005-0000-0000-00005AAB0000}"/>
    <cellStyle name="Vírgula 2 4 10 3" xfId="6115" xr:uid="{00000000-0005-0000-0000-00005BAB0000}"/>
    <cellStyle name="Vírgula 2 4 11" xfId="9752" xr:uid="{00000000-0005-0000-0000-00005CAB0000}"/>
    <cellStyle name="Vírgula 2 4 11 2" xfId="26467" xr:uid="{00000000-0005-0000-0000-00005DAB0000}"/>
    <cellStyle name="Vírgula 2 4 11 3" xfId="28293" xr:uid="{00000000-0005-0000-0000-00005EAB0000}"/>
    <cellStyle name="Vírgula 2 4 11 4" xfId="21791" xr:uid="{00000000-0005-0000-0000-00005FAB0000}"/>
    <cellStyle name="Vírgula 2 4 12" xfId="9750" xr:uid="{00000000-0005-0000-0000-000060AB0000}"/>
    <cellStyle name="Vírgula 2 4 12 2" xfId="26465" xr:uid="{00000000-0005-0000-0000-000061AB0000}"/>
    <cellStyle name="Vírgula 2 4 12 3" xfId="28291" xr:uid="{00000000-0005-0000-0000-000062AB0000}"/>
    <cellStyle name="Vírgula 2 4 12 4" xfId="21789" xr:uid="{00000000-0005-0000-0000-000063AB0000}"/>
    <cellStyle name="Vírgula 2 4 13" xfId="13212" xr:uid="{00000000-0005-0000-0000-000064AB0000}"/>
    <cellStyle name="Vírgula 2 4 13 2" xfId="27064" xr:uid="{00000000-0005-0000-0000-000065AB0000}"/>
    <cellStyle name="Vírgula 2 4 13 3" xfId="24969" xr:uid="{00000000-0005-0000-0000-000066AB0000}"/>
    <cellStyle name="Vírgula 2 4 14" xfId="13653" xr:uid="{00000000-0005-0000-0000-000067AB0000}"/>
    <cellStyle name="Vírgula 2 4 14 2" xfId="24861" xr:uid="{00000000-0005-0000-0000-000068AB0000}"/>
    <cellStyle name="Vírgula 2 4 15" xfId="15973" xr:uid="{00000000-0005-0000-0000-000069AB0000}"/>
    <cellStyle name="Vírgula 2 4 15 2" xfId="17729" xr:uid="{00000000-0005-0000-0000-00006AAB0000}"/>
    <cellStyle name="Vírgula 2 4 2" xfId="3491" xr:uid="{00000000-0005-0000-0000-00006BAB0000}"/>
    <cellStyle name="Vírgula 2 4 2 2" xfId="3492" xr:uid="{00000000-0005-0000-0000-00006CAB0000}"/>
    <cellStyle name="Vírgula 2 4 2 2 2" xfId="9754" xr:uid="{00000000-0005-0000-0000-00006DAB0000}"/>
    <cellStyle name="Vírgula 2 4 2 2 2 2" xfId="21793" xr:uid="{00000000-0005-0000-0000-00006EAB0000}"/>
    <cellStyle name="Vírgula 2 4 2 2 2 3" xfId="26469" xr:uid="{00000000-0005-0000-0000-00006FAB0000}"/>
    <cellStyle name="Vírgula 2 4 2 2 2 4" xfId="28295" xr:uid="{00000000-0005-0000-0000-000070AB0000}"/>
    <cellStyle name="Vírgula 2 4 2 2 2 5" xfId="17875" xr:uid="{00000000-0005-0000-0000-000071AB0000}"/>
    <cellStyle name="Vírgula 2 4 2 2 3" xfId="17750" xr:uid="{00000000-0005-0000-0000-000072AB0000}"/>
    <cellStyle name="Vírgula 2 4 2 3" xfId="9755" xr:uid="{00000000-0005-0000-0000-000073AB0000}"/>
    <cellStyle name="Vírgula 2 4 2 3 2" xfId="21794" xr:uid="{00000000-0005-0000-0000-000074AB0000}"/>
    <cellStyle name="Vírgula 2 4 2 3 3" xfId="26470" xr:uid="{00000000-0005-0000-0000-000075AB0000}"/>
    <cellStyle name="Vírgula 2 4 2 3 4" xfId="28296" xr:uid="{00000000-0005-0000-0000-000076AB0000}"/>
    <cellStyle name="Vírgula 2 4 2 3 5" xfId="17874" xr:uid="{00000000-0005-0000-0000-000077AB0000}"/>
    <cellStyle name="Vírgula 2 4 2 4" xfId="9753" xr:uid="{00000000-0005-0000-0000-000078AB0000}"/>
    <cellStyle name="Vírgula 2 4 2 4 2" xfId="26468" xr:uid="{00000000-0005-0000-0000-000079AB0000}"/>
    <cellStyle name="Vírgula 2 4 2 4 3" xfId="28294" xr:uid="{00000000-0005-0000-0000-00007AAB0000}"/>
    <cellStyle name="Vírgula 2 4 2 4 4" xfId="21792" xr:uid="{00000000-0005-0000-0000-00007BAB0000}"/>
    <cellStyle name="Vírgula 2 4 2 5" xfId="14826" xr:uid="{00000000-0005-0000-0000-00007CAB0000}"/>
    <cellStyle name="Vírgula 2 4 2 5 2" xfId="24993" xr:uid="{00000000-0005-0000-0000-00007DAB0000}"/>
    <cellStyle name="Vírgula 2 4 2 6" xfId="17730" xr:uid="{00000000-0005-0000-0000-00007EAB0000}"/>
    <cellStyle name="Vírgula 2 4 2 7" xfId="17143" xr:uid="{00000000-0005-0000-0000-00007FAB0000}"/>
    <cellStyle name="Vírgula 2 4 3" xfId="3493" xr:uid="{00000000-0005-0000-0000-000080AB0000}"/>
    <cellStyle name="Vírgula 2 4 3 2" xfId="3494" xr:uid="{00000000-0005-0000-0000-000081AB0000}"/>
    <cellStyle name="Vírgula 2 4 3 2 2" xfId="9757" xr:uid="{00000000-0005-0000-0000-000082AB0000}"/>
    <cellStyle name="Vírgula 2 4 3 2 2 2" xfId="21796" xr:uid="{00000000-0005-0000-0000-000083AB0000}"/>
    <cellStyle name="Vírgula 2 4 3 2 2 3" xfId="26472" xr:uid="{00000000-0005-0000-0000-000084AB0000}"/>
    <cellStyle name="Vírgula 2 4 3 2 2 4" xfId="28298" xr:uid="{00000000-0005-0000-0000-000085AB0000}"/>
    <cellStyle name="Vírgula 2 4 3 2 2 5" xfId="17877" xr:uid="{00000000-0005-0000-0000-000086AB0000}"/>
    <cellStyle name="Vírgula 2 4 3 2 3" xfId="17785" xr:uid="{00000000-0005-0000-0000-000087AB0000}"/>
    <cellStyle name="Vírgula 2 4 3 3" xfId="9756" xr:uid="{00000000-0005-0000-0000-000088AB0000}"/>
    <cellStyle name="Vírgula 2 4 3 3 2" xfId="21795" xr:uid="{00000000-0005-0000-0000-000089AB0000}"/>
    <cellStyle name="Vírgula 2 4 3 3 3" xfId="26471" xr:uid="{00000000-0005-0000-0000-00008AAB0000}"/>
    <cellStyle name="Vírgula 2 4 3 3 4" xfId="28297" xr:uid="{00000000-0005-0000-0000-00008BAB0000}"/>
    <cellStyle name="Vírgula 2 4 3 3 5" xfId="17876" xr:uid="{00000000-0005-0000-0000-00008CAB0000}"/>
    <cellStyle name="Vírgula 2 4 3 4" xfId="17751" xr:uid="{00000000-0005-0000-0000-00008DAB0000}"/>
    <cellStyle name="Vírgula 2 4 4" xfId="3495" xr:uid="{00000000-0005-0000-0000-00008EAB0000}"/>
    <cellStyle name="Vírgula 2 4 4 2" xfId="3496" xr:uid="{00000000-0005-0000-0000-00008FAB0000}"/>
    <cellStyle name="Vírgula 2 4 4 2 2" xfId="9759" xr:uid="{00000000-0005-0000-0000-000090AB0000}"/>
    <cellStyle name="Vírgula 2 4 4 2 2 2" xfId="21798" xr:uid="{00000000-0005-0000-0000-000091AB0000}"/>
    <cellStyle name="Vírgula 2 4 4 2 2 3" xfId="26474" xr:uid="{00000000-0005-0000-0000-000092AB0000}"/>
    <cellStyle name="Vírgula 2 4 4 2 2 4" xfId="28300" xr:uid="{00000000-0005-0000-0000-000093AB0000}"/>
    <cellStyle name="Vírgula 2 4 4 2 2 5" xfId="17879" xr:uid="{00000000-0005-0000-0000-000094AB0000}"/>
    <cellStyle name="Vírgula 2 4 4 2 3" xfId="17753" xr:uid="{00000000-0005-0000-0000-000095AB0000}"/>
    <cellStyle name="Vírgula 2 4 4 3" xfId="3497" xr:uid="{00000000-0005-0000-0000-000096AB0000}"/>
    <cellStyle name="Vírgula 2 4 4 3 2" xfId="6117" xr:uid="{00000000-0005-0000-0000-000097AB0000}"/>
    <cellStyle name="Vírgula 2 4 4 3 2 2" xfId="9761" xr:uid="{00000000-0005-0000-0000-000098AB0000}"/>
    <cellStyle name="Vírgula 2 4 4 3 2 2 2" xfId="26476" xr:uid="{00000000-0005-0000-0000-000099AB0000}"/>
    <cellStyle name="Vírgula 2 4 4 3 2 2 3" xfId="28302" xr:uid="{00000000-0005-0000-0000-00009AAB0000}"/>
    <cellStyle name="Vírgula 2 4 4 3 2 2 4" xfId="21800" xr:uid="{00000000-0005-0000-0000-00009BAB0000}"/>
    <cellStyle name="Vírgula 2 4 4 3 3" xfId="9760" xr:uid="{00000000-0005-0000-0000-00009CAB0000}"/>
    <cellStyle name="Vírgula 2 4 4 3 3 2" xfId="26475" xr:uid="{00000000-0005-0000-0000-00009DAB0000}"/>
    <cellStyle name="Vírgula 2 4 4 3 3 3" xfId="28301" xr:uid="{00000000-0005-0000-0000-00009EAB0000}"/>
    <cellStyle name="Vírgula 2 4 4 3 3 4" xfId="21799" xr:uid="{00000000-0005-0000-0000-00009FAB0000}"/>
    <cellStyle name="Vírgula 2 4 4 3 4" xfId="6116" xr:uid="{00000000-0005-0000-0000-0000A0AB0000}"/>
    <cellStyle name="Vírgula 2 4 4 3 5" xfId="17786" xr:uid="{00000000-0005-0000-0000-0000A1AB0000}"/>
    <cellStyle name="Vírgula 2 4 4 4" xfId="9758" xr:uid="{00000000-0005-0000-0000-0000A2AB0000}"/>
    <cellStyle name="Vírgula 2 4 4 4 2" xfId="21797" xr:uid="{00000000-0005-0000-0000-0000A3AB0000}"/>
    <cellStyle name="Vírgula 2 4 4 4 3" xfId="26473" xr:uid="{00000000-0005-0000-0000-0000A4AB0000}"/>
    <cellStyle name="Vírgula 2 4 4 4 4" xfId="28299" xr:uid="{00000000-0005-0000-0000-0000A5AB0000}"/>
    <cellStyle name="Vírgula 2 4 4 4 5" xfId="17878" xr:uid="{00000000-0005-0000-0000-0000A6AB0000}"/>
    <cellStyle name="Vírgula 2 4 4 5" xfId="17752" xr:uid="{00000000-0005-0000-0000-0000A7AB0000}"/>
    <cellStyle name="Vírgula 2 4 5" xfId="3498" xr:uid="{00000000-0005-0000-0000-0000A8AB0000}"/>
    <cellStyle name="Vírgula 2 4 5 2" xfId="9762" xr:uid="{00000000-0005-0000-0000-0000A9AB0000}"/>
    <cellStyle name="Vírgula 2 4 5 2 2" xfId="21801" xr:uid="{00000000-0005-0000-0000-0000AAAB0000}"/>
    <cellStyle name="Vírgula 2 4 5 2 3" xfId="26477" xr:uid="{00000000-0005-0000-0000-0000ABAB0000}"/>
    <cellStyle name="Vírgula 2 4 5 2 4" xfId="28303" xr:uid="{00000000-0005-0000-0000-0000ACAB0000}"/>
    <cellStyle name="Vírgula 2 4 5 2 5" xfId="17880" xr:uid="{00000000-0005-0000-0000-0000ADAB0000}"/>
    <cellStyle name="Vírgula 2 4 5 3" xfId="17754" xr:uid="{00000000-0005-0000-0000-0000AEAB0000}"/>
    <cellStyle name="Vírgula 2 4 6" xfId="3499" xr:uid="{00000000-0005-0000-0000-0000AFAB0000}"/>
    <cellStyle name="Vírgula 2 4 6 2" xfId="6119" xr:uid="{00000000-0005-0000-0000-0000B0AB0000}"/>
    <cellStyle name="Vírgula 2 4 6 2 2" xfId="9764" xr:uid="{00000000-0005-0000-0000-0000B1AB0000}"/>
    <cellStyle name="Vírgula 2 4 6 2 2 2" xfId="21803" xr:uid="{00000000-0005-0000-0000-0000B2AB0000}"/>
    <cellStyle name="Vírgula 2 4 6 2 2 3" xfId="26479" xr:uid="{00000000-0005-0000-0000-0000B3AB0000}"/>
    <cellStyle name="Vírgula 2 4 6 2 2 4" xfId="28305" xr:uid="{00000000-0005-0000-0000-0000B4AB0000}"/>
    <cellStyle name="Vírgula 2 4 6 2 2 5" xfId="18030" xr:uid="{00000000-0005-0000-0000-0000B5AB0000}"/>
    <cellStyle name="Vírgula 2 4 6 2 3" xfId="17787" xr:uid="{00000000-0005-0000-0000-0000B6AB0000}"/>
    <cellStyle name="Vírgula 2 4 6 3" xfId="9765" xr:uid="{00000000-0005-0000-0000-0000B7AB0000}"/>
    <cellStyle name="Vírgula 2 4 6 3 2" xfId="21804" xr:uid="{00000000-0005-0000-0000-0000B8AB0000}"/>
    <cellStyle name="Vírgula 2 4 6 3 3" xfId="26480" xr:uid="{00000000-0005-0000-0000-0000B9AB0000}"/>
    <cellStyle name="Vírgula 2 4 6 3 4" xfId="28306" xr:uid="{00000000-0005-0000-0000-0000BAAB0000}"/>
    <cellStyle name="Vírgula 2 4 6 3 5" xfId="17881" xr:uid="{00000000-0005-0000-0000-0000BBAB0000}"/>
    <cellStyle name="Vírgula 2 4 6 4" xfId="9763" xr:uid="{00000000-0005-0000-0000-0000BCAB0000}"/>
    <cellStyle name="Vírgula 2 4 6 4 2" xfId="26478" xr:uid="{00000000-0005-0000-0000-0000BDAB0000}"/>
    <cellStyle name="Vírgula 2 4 6 4 3" xfId="28304" xr:uid="{00000000-0005-0000-0000-0000BEAB0000}"/>
    <cellStyle name="Vírgula 2 4 6 4 4" xfId="21802" xr:uid="{00000000-0005-0000-0000-0000BFAB0000}"/>
    <cellStyle name="Vírgula 2 4 6 5" xfId="6118" xr:uid="{00000000-0005-0000-0000-0000C0AB0000}"/>
    <cellStyle name="Vírgula 2 4 6 6" xfId="14848" xr:uid="{00000000-0005-0000-0000-0000C1AB0000}"/>
    <cellStyle name="Vírgula 2 4 6 6 2" xfId="24999" xr:uid="{00000000-0005-0000-0000-0000C2AB0000}"/>
    <cellStyle name="Vírgula 2 4 6 7" xfId="17755" xr:uid="{00000000-0005-0000-0000-0000C3AB0000}"/>
    <cellStyle name="Vírgula 2 4 6 8" xfId="17161" xr:uid="{00000000-0005-0000-0000-0000C4AB0000}"/>
    <cellStyle name="Vírgula 2 4 7" xfId="3500" xr:uid="{00000000-0005-0000-0000-0000C5AB0000}"/>
    <cellStyle name="Vírgula 2 4 7 2" xfId="9767" xr:uid="{00000000-0005-0000-0000-0000C6AB0000}"/>
    <cellStyle name="Vírgula 2 4 7 2 2" xfId="26482" xr:uid="{00000000-0005-0000-0000-0000C7AB0000}"/>
    <cellStyle name="Vírgula 2 4 7 2 3" xfId="28308" xr:uid="{00000000-0005-0000-0000-0000C8AB0000}"/>
    <cellStyle name="Vírgula 2 4 7 2 4" xfId="21806" xr:uid="{00000000-0005-0000-0000-0000C9AB0000}"/>
    <cellStyle name="Vírgula 2 4 7 3" xfId="9766" xr:uid="{00000000-0005-0000-0000-0000CAAB0000}"/>
    <cellStyle name="Vírgula 2 4 7 3 2" xfId="26481" xr:uid="{00000000-0005-0000-0000-0000CBAB0000}"/>
    <cellStyle name="Vírgula 2 4 7 3 3" xfId="28307" xr:uid="{00000000-0005-0000-0000-0000CCAB0000}"/>
    <cellStyle name="Vírgula 2 4 7 3 4" xfId="21805" xr:uid="{00000000-0005-0000-0000-0000CDAB0000}"/>
    <cellStyle name="Vírgula 2 4 7 4" xfId="6120" xr:uid="{00000000-0005-0000-0000-0000CEAB0000}"/>
    <cellStyle name="Vírgula 2 4 8" xfId="3501" xr:uid="{00000000-0005-0000-0000-0000CFAB0000}"/>
    <cellStyle name="Vírgula 2 4 8 2" xfId="9769" xr:uid="{00000000-0005-0000-0000-0000D0AB0000}"/>
    <cellStyle name="Vírgula 2 4 8 2 2" xfId="26484" xr:uid="{00000000-0005-0000-0000-0000D1AB0000}"/>
    <cellStyle name="Vírgula 2 4 8 2 3" xfId="28310" xr:uid="{00000000-0005-0000-0000-0000D2AB0000}"/>
    <cellStyle name="Vírgula 2 4 8 2 4" xfId="21808" xr:uid="{00000000-0005-0000-0000-0000D3AB0000}"/>
    <cellStyle name="Vírgula 2 4 8 3" xfId="9768" xr:uid="{00000000-0005-0000-0000-0000D4AB0000}"/>
    <cellStyle name="Vírgula 2 4 8 3 2" xfId="26483" xr:uid="{00000000-0005-0000-0000-0000D5AB0000}"/>
    <cellStyle name="Vírgula 2 4 8 3 3" xfId="28309" xr:uid="{00000000-0005-0000-0000-0000D6AB0000}"/>
    <cellStyle name="Vírgula 2 4 8 3 4" xfId="21807" xr:uid="{00000000-0005-0000-0000-0000D7AB0000}"/>
    <cellStyle name="Vírgula 2 4 8 4" xfId="6121" xr:uid="{00000000-0005-0000-0000-0000D8AB0000}"/>
    <cellStyle name="Vírgula 2 4 9" xfId="3502" xr:uid="{00000000-0005-0000-0000-0000D9AB0000}"/>
    <cellStyle name="Vírgula 2 4 9 2" xfId="9771" xr:uid="{00000000-0005-0000-0000-0000DAAB0000}"/>
    <cellStyle name="Vírgula 2 4 9 2 2" xfId="26486" xr:uid="{00000000-0005-0000-0000-0000DBAB0000}"/>
    <cellStyle name="Vírgula 2 4 9 2 3" xfId="28312" xr:uid="{00000000-0005-0000-0000-0000DCAB0000}"/>
    <cellStyle name="Vírgula 2 4 9 2 4" xfId="21810" xr:uid="{00000000-0005-0000-0000-0000DDAB0000}"/>
    <cellStyle name="Vírgula 2 4 9 3" xfId="9770" xr:uid="{00000000-0005-0000-0000-0000DEAB0000}"/>
    <cellStyle name="Vírgula 2 4 9 3 2" xfId="26485" xr:uid="{00000000-0005-0000-0000-0000DFAB0000}"/>
    <cellStyle name="Vírgula 2 4 9 3 3" xfId="28311" xr:uid="{00000000-0005-0000-0000-0000E0AB0000}"/>
    <cellStyle name="Vírgula 2 4 9 3 4" xfId="21809" xr:uid="{00000000-0005-0000-0000-0000E1AB0000}"/>
    <cellStyle name="Vírgula 2 4 9 4" xfId="6122" xr:uid="{00000000-0005-0000-0000-0000E2AB0000}"/>
    <cellStyle name="Vírgula 2 5" xfId="3503" xr:uid="{00000000-0005-0000-0000-0000E3AB0000}"/>
    <cellStyle name="Vírgula 2 5 2" xfId="9773" xr:uid="{00000000-0005-0000-0000-0000E4AB0000}"/>
    <cellStyle name="Vírgula 2 5 2 2" xfId="14802" xr:uid="{00000000-0005-0000-0000-0000E5AB0000}"/>
    <cellStyle name="Vírgula 2 5 2 2 2" xfId="30040" xr:uid="{00000000-0005-0000-0000-0000E6AB0000}"/>
    <cellStyle name="Vírgula 2 5 2 2 3" xfId="26488" xr:uid="{00000000-0005-0000-0000-0000E7AB0000}"/>
    <cellStyle name="Vírgula 2 5 2 3" xfId="28314" xr:uid="{00000000-0005-0000-0000-0000E8AB0000}"/>
    <cellStyle name="Vírgula 2 5 2 4" xfId="21812" xr:uid="{00000000-0005-0000-0000-0000E9AB0000}"/>
    <cellStyle name="Vírgula 2 5 3" xfId="9772" xr:uid="{00000000-0005-0000-0000-0000EAAB0000}"/>
    <cellStyle name="Vírgula 2 5 3 2" xfId="26487" xr:uid="{00000000-0005-0000-0000-0000EBAB0000}"/>
    <cellStyle name="Vírgula 2 5 3 3" xfId="28313" xr:uid="{00000000-0005-0000-0000-0000ECAB0000}"/>
    <cellStyle name="Vírgula 2 5 3 4" xfId="21811" xr:uid="{00000000-0005-0000-0000-0000EDAB0000}"/>
    <cellStyle name="Vírgula 2 6" xfId="3504" xr:uid="{00000000-0005-0000-0000-0000EEAB0000}"/>
    <cellStyle name="Vírgula 2 6 2" xfId="9775" xr:uid="{00000000-0005-0000-0000-0000EFAB0000}"/>
    <cellStyle name="Vírgula 2 6 2 2" xfId="14809" xr:uid="{00000000-0005-0000-0000-0000F0AB0000}"/>
    <cellStyle name="Vírgula 2 6 2 2 2" xfId="30047" xr:uid="{00000000-0005-0000-0000-0000F1AB0000}"/>
    <cellStyle name="Vírgula 2 6 2 2 3" xfId="26490" xr:uid="{00000000-0005-0000-0000-0000F2AB0000}"/>
    <cellStyle name="Vírgula 2 6 2 3" xfId="28316" xr:uid="{00000000-0005-0000-0000-0000F3AB0000}"/>
    <cellStyle name="Vírgula 2 6 2 4" xfId="21814" xr:uid="{00000000-0005-0000-0000-0000F4AB0000}"/>
    <cellStyle name="Vírgula 2 6 3" xfId="9776" xr:uid="{00000000-0005-0000-0000-0000F5AB0000}"/>
    <cellStyle name="Vírgula 2 6 3 2" xfId="15049" xr:uid="{00000000-0005-0000-0000-0000F6AB0000}"/>
    <cellStyle name="Vírgula 2 6 3 2 2" xfId="30272" xr:uid="{00000000-0005-0000-0000-0000F7AB0000}"/>
    <cellStyle name="Vírgula 2 6 3 2 3" xfId="26491" xr:uid="{00000000-0005-0000-0000-0000F8AB0000}"/>
    <cellStyle name="Vírgula 2 6 3 3" xfId="28317" xr:uid="{00000000-0005-0000-0000-0000F9AB0000}"/>
    <cellStyle name="Vírgula 2 6 3 4" xfId="21815" xr:uid="{00000000-0005-0000-0000-0000FAAB0000}"/>
    <cellStyle name="Vírgula 2 6 4" xfId="9777" xr:uid="{00000000-0005-0000-0000-0000FBAB0000}"/>
    <cellStyle name="Vírgula 2 6 4 2" xfId="26492" xr:uid="{00000000-0005-0000-0000-0000FCAB0000}"/>
    <cellStyle name="Vírgula 2 6 4 3" xfId="28318" xr:uid="{00000000-0005-0000-0000-0000FDAB0000}"/>
    <cellStyle name="Vírgula 2 6 4 4" xfId="21816" xr:uid="{00000000-0005-0000-0000-0000FEAB0000}"/>
    <cellStyle name="Vírgula 2 6 5" xfId="9774" xr:uid="{00000000-0005-0000-0000-0000FFAB0000}"/>
    <cellStyle name="Vírgula 2 6 5 2" xfId="26489" xr:uid="{00000000-0005-0000-0000-000000AC0000}"/>
    <cellStyle name="Vírgula 2 6 5 3" xfId="28315" xr:uid="{00000000-0005-0000-0000-000001AC0000}"/>
    <cellStyle name="Vírgula 2 6 5 4" xfId="21813" xr:uid="{00000000-0005-0000-0000-000002AC0000}"/>
    <cellStyle name="Vírgula 2 6 6" xfId="6123" xr:uid="{00000000-0005-0000-0000-000003AC0000}"/>
    <cellStyle name="Vírgula 2 6 7" xfId="14679" xr:uid="{00000000-0005-0000-0000-000004AC0000}"/>
    <cellStyle name="Vírgula 2 6 7 2" xfId="29922" xr:uid="{00000000-0005-0000-0000-000005AC0000}"/>
    <cellStyle name="Vírgula 2 6 8" xfId="17009" xr:uid="{00000000-0005-0000-0000-000006AC0000}"/>
    <cellStyle name="Vírgula 2 7" xfId="9724" xr:uid="{00000000-0005-0000-0000-000007AC0000}"/>
    <cellStyle name="Vírgula 2 7 2" xfId="26439" xr:uid="{00000000-0005-0000-0000-000008AC0000}"/>
    <cellStyle name="Vírgula 2 7 3" xfId="28265" xr:uid="{00000000-0005-0000-0000-000009AC0000}"/>
    <cellStyle name="Vírgula 2 7 4" xfId="21763" xr:uid="{00000000-0005-0000-0000-00000AAC0000}"/>
    <cellStyle name="Vírgula 2 8" xfId="24866" xr:uid="{00000000-0005-0000-0000-00000BAC0000}"/>
    <cellStyle name="Vírgula 3" xfId="3505" xr:uid="{00000000-0005-0000-0000-00000CAC0000}"/>
    <cellStyle name="Vírgula 3 2" xfId="3506" xr:uid="{00000000-0005-0000-0000-00000DAC0000}"/>
    <cellStyle name="Vírgula 3 2 10" xfId="3507" xr:uid="{00000000-0005-0000-0000-00000EAC0000}"/>
    <cellStyle name="Vírgula 3 2 10 2" xfId="9781" xr:uid="{00000000-0005-0000-0000-00000FAC0000}"/>
    <cellStyle name="Vírgula 3 2 10 2 2" xfId="26496" xr:uid="{00000000-0005-0000-0000-000010AC0000}"/>
    <cellStyle name="Vírgula 3 2 10 2 3" xfId="28322" xr:uid="{00000000-0005-0000-0000-000011AC0000}"/>
    <cellStyle name="Vírgula 3 2 10 2 4" xfId="21820" xr:uid="{00000000-0005-0000-0000-000012AC0000}"/>
    <cellStyle name="Vírgula 3 2 10 3" xfId="9780" xr:uid="{00000000-0005-0000-0000-000013AC0000}"/>
    <cellStyle name="Vírgula 3 2 10 3 2" xfId="26495" xr:uid="{00000000-0005-0000-0000-000014AC0000}"/>
    <cellStyle name="Vírgula 3 2 10 3 3" xfId="28321" xr:uid="{00000000-0005-0000-0000-000015AC0000}"/>
    <cellStyle name="Vírgula 3 2 10 3 4" xfId="21819" xr:uid="{00000000-0005-0000-0000-000016AC0000}"/>
    <cellStyle name="Vírgula 3 2 10 4" xfId="6124" xr:uid="{00000000-0005-0000-0000-000017AC0000}"/>
    <cellStyle name="Vírgula 3 2 11" xfId="3508" xr:uid="{00000000-0005-0000-0000-000018AC0000}"/>
    <cellStyle name="Vírgula 3 2 11 2" xfId="9783" xr:uid="{00000000-0005-0000-0000-000019AC0000}"/>
    <cellStyle name="Vírgula 3 2 11 2 2" xfId="26498" xr:uid="{00000000-0005-0000-0000-00001AAC0000}"/>
    <cellStyle name="Vírgula 3 2 11 2 3" xfId="28324" xr:uid="{00000000-0005-0000-0000-00001BAC0000}"/>
    <cellStyle name="Vírgula 3 2 11 2 4" xfId="21822" xr:uid="{00000000-0005-0000-0000-00001CAC0000}"/>
    <cellStyle name="Vírgula 3 2 11 3" xfId="9782" xr:uid="{00000000-0005-0000-0000-00001DAC0000}"/>
    <cellStyle name="Vírgula 3 2 11 3 2" xfId="26497" xr:uid="{00000000-0005-0000-0000-00001EAC0000}"/>
    <cellStyle name="Vírgula 3 2 11 3 3" xfId="28323" xr:uid="{00000000-0005-0000-0000-00001FAC0000}"/>
    <cellStyle name="Vírgula 3 2 11 3 4" xfId="21821" xr:uid="{00000000-0005-0000-0000-000020AC0000}"/>
    <cellStyle name="Vírgula 3 2 11 4" xfId="6125" xr:uid="{00000000-0005-0000-0000-000021AC0000}"/>
    <cellStyle name="Vírgula 3 2 12" xfId="3509" xr:uid="{00000000-0005-0000-0000-000022AC0000}"/>
    <cellStyle name="Vírgula 3 2 12 2" xfId="9784" xr:uid="{00000000-0005-0000-0000-000023AC0000}"/>
    <cellStyle name="Vírgula 3 2 12 2 2" xfId="26499" xr:uid="{00000000-0005-0000-0000-000024AC0000}"/>
    <cellStyle name="Vírgula 3 2 12 2 3" xfId="28325" xr:uid="{00000000-0005-0000-0000-000025AC0000}"/>
    <cellStyle name="Vírgula 3 2 12 2 4" xfId="21823" xr:uid="{00000000-0005-0000-0000-000026AC0000}"/>
    <cellStyle name="Vírgula 3 2 12 3" xfId="6126" xr:uid="{00000000-0005-0000-0000-000027AC0000}"/>
    <cellStyle name="Vírgula 3 2 13" xfId="9785" xr:uid="{00000000-0005-0000-0000-000028AC0000}"/>
    <cellStyle name="Vírgula 3 2 13 2" xfId="26500" xr:uid="{00000000-0005-0000-0000-000029AC0000}"/>
    <cellStyle name="Vírgula 3 2 13 3" xfId="28326" xr:uid="{00000000-0005-0000-0000-00002AAC0000}"/>
    <cellStyle name="Vírgula 3 2 13 4" xfId="21824" xr:uid="{00000000-0005-0000-0000-00002BAC0000}"/>
    <cellStyle name="Vírgula 3 2 14" xfId="9779" xr:uid="{00000000-0005-0000-0000-00002CAC0000}"/>
    <cellStyle name="Vírgula 3 2 14 2" xfId="26494" xr:uid="{00000000-0005-0000-0000-00002DAC0000}"/>
    <cellStyle name="Vírgula 3 2 14 3" xfId="28320" xr:uid="{00000000-0005-0000-0000-00002EAC0000}"/>
    <cellStyle name="Vírgula 3 2 14 4" xfId="21818" xr:uid="{00000000-0005-0000-0000-00002FAC0000}"/>
    <cellStyle name="Vírgula 3 2 15" xfId="13213" xr:uid="{00000000-0005-0000-0000-000030AC0000}"/>
    <cellStyle name="Vírgula 3 2 15 2" xfId="27065" xr:uid="{00000000-0005-0000-0000-000031AC0000}"/>
    <cellStyle name="Vírgula 3 2 15 3" xfId="24877" xr:uid="{00000000-0005-0000-0000-000032AC0000}"/>
    <cellStyle name="Vírgula 3 2 16" xfId="13655" xr:uid="{00000000-0005-0000-0000-000033AC0000}"/>
    <cellStyle name="Vírgula 3 2 16 2" xfId="28901" xr:uid="{00000000-0005-0000-0000-000034AC0000}"/>
    <cellStyle name="Vírgula 3 2 17" xfId="15974" xr:uid="{00000000-0005-0000-0000-000035AC0000}"/>
    <cellStyle name="Vírgula 3 2 2" xfId="3510" xr:uid="{00000000-0005-0000-0000-000036AC0000}"/>
    <cellStyle name="Vírgula 3 2 2 2" xfId="9787" xr:uid="{00000000-0005-0000-0000-000037AC0000}"/>
    <cellStyle name="Vírgula 3 2 2 2 2" xfId="14827" xr:uid="{00000000-0005-0000-0000-000038AC0000}"/>
    <cellStyle name="Vírgula 3 2 2 2 2 2" xfId="30063" xr:uid="{00000000-0005-0000-0000-000039AC0000}"/>
    <cellStyle name="Vírgula 3 2 2 2 2 3" xfId="21826" xr:uid="{00000000-0005-0000-0000-00003AAC0000}"/>
    <cellStyle name="Vírgula 3 2 2 2 3" xfId="26502" xr:uid="{00000000-0005-0000-0000-00003BAC0000}"/>
    <cellStyle name="Vírgula 3 2 2 2 4" xfId="28328" xr:uid="{00000000-0005-0000-0000-00003CAC0000}"/>
    <cellStyle name="Vírgula 3 2 2 3" xfId="9788" xr:uid="{00000000-0005-0000-0000-00003DAC0000}"/>
    <cellStyle name="Vírgula 3 2 2 3 2" xfId="14811" xr:uid="{00000000-0005-0000-0000-00003EAC0000}"/>
    <cellStyle name="Vírgula 3 2 2 3 2 2" xfId="30049" xr:uid="{00000000-0005-0000-0000-00003FAC0000}"/>
    <cellStyle name="Vírgula 3 2 2 3 2 3" xfId="26503" xr:uid="{00000000-0005-0000-0000-000040AC0000}"/>
    <cellStyle name="Vírgula 3 2 2 3 3" xfId="28329" xr:uid="{00000000-0005-0000-0000-000041AC0000}"/>
    <cellStyle name="Vírgula 3 2 2 3 4" xfId="21827" xr:uid="{00000000-0005-0000-0000-000042AC0000}"/>
    <cellStyle name="Vírgula 3 2 2 3 5" xfId="17128" xr:uid="{00000000-0005-0000-0000-000043AC0000}"/>
    <cellStyle name="Vírgula 3 2 2 4" xfId="9786" xr:uid="{00000000-0005-0000-0000-000044AC0000}"/>
    <cellStyle name="Vírgula 3 2 2 4 2" xfId="26501" xr:uid="{00000000-0005-0000-0000-000045AC0000}"/>
    <cellStyle name="Vírgula 3 2 2 4 3" xfId="28327" xr:uid="{00000000-0005-0000-0000-000046AC0000}"/>
    <cellStyle name="Vírgula 3 2 2 4 4" xfId="21825" xr:uid="{00000000-0005-0000-0000-000047AC0000}"/>
    <cellStyle name="Vírgula 3 2 2 5" xfId="24990" xr:uid="{00000000-0005-0000-0000-000048AC0000}"/>
    <cellStyle name="Vírgula 3 2 2 6" xfId="17720" xr:uid="{00000000-0005-0000-0000-000049AC0000}"/>
    <cellStyle name="Vírgula 3 2 3" xfId="3511" xr:uid="{00000000-0005-0000-0000-00004AAC0000}"/>
    <cellStyle name="Vírgula 3 2 3 2" xfId="9789" xr:uid="{00000000-0005-0000-0000-00004BAC0000}"/>
    <cellStyle name="Vírgula 3 2 3 2 2" xfId="21828" xr:uid="{00000000-0005-0000-0000-00004CAC0000}"/>
    <cellStyle name="Vírgula 3 2 3 2 3" xfId="26504" xr:uid="{00000000-0005-0000-0000-00004DAC0000}"/>
    <cellStyle name="Vírgula 3 2 3 2 4" xfId="28330" xr:uid="{00000000-0005-0000-0000-00004EAC0000}"/>
    <cellStyle name="Vírgula 3 2 3 2 5" xfId="17882" xr:uid="{00000000-0005-0000-0000-00004FAC0000}"/>
    <cellStyle name="Vírgula 3 2 3 3" xfId="17732" xr:uid="{00000000-0005-0000-0000-000050AC0000}"/>
    <cellStyle name="Vírgula 3 2 4" xfId="3512" xr:uid="{00000000-0005-0000-0000-000051AC0000}"/>
    <cellStyle name="Vírgula 3 2 4 2" xfId="3513" xr:uid="{00000000-0005-0000-0000-000052AC0000}"/>
    <cellStyle name="Vírgula 3 2 4 2 2" xfId="9791" xr:uid="{00000000-0005-0000-0000-000053AC0000}"/>
    <cellStyle name="Vírgula 3 2 4 2 2 2" xfId="21830" xr:uid="{00000000-0005-0000-0000-000054AC0000}"/>
    <cellStyle name="Vírgula 3 2 4 2 2 3" xfId="26506" xr:uid="{00000000-0005-0000-0000-000055AC0000}"/>
    <cellStyle name="Vírgula 3 2 4 2 2 4" xfId="28332" xr:uid="{00000000-0005-0000-0000-000056AC0000}"/>
    <cellStyle name="Vírgula 3 2 4 2 2 5" xfId="17884" xr:uid="{00000000-0005-0000-0000-000057AC0000}"/>
    <cellStyle name="Vírgula 3 2 4 2 3" xfId="17756" xr:uid="{00000000-0005-0000-0000-000058AC0000}"/>
    <cellStyle name="Vírgula 3 2 4 3" xfId="9792" xr:uid="{00000000-0005-0000-0000-000059AC0000}"/>
    <cellStyle name="Vírgula 3 2 4 3 2" xfId="21831" xr:uid="{00000000-0005-0000-0000-00005AAC0000}"/>
    <cellStyle name="Vírgula 3 2 4 3 3" xfId="26507" xr:uid="{00000000-0005-0000-0000-00005BAC0000}"/>
    <cellStyle name="Vírgula 3 2 4 3 4" xfId="28333" xr:uid="{00000000-0005-0000-0000-00005CAC0000}"/>
    <cellStyle name="Vírgula 3 2 4 3 5" xfId="17883" xr:uid="{00000000-0005-0000-0000-00005DAC0000}"/>
    <cellStyle name="Vírgula 3 2 4 4" xfId="9790" xr:uid="{00000000-0005-0000-0000-00005EAC0000}"/>
    <cellStyle name="Vírgula 3 2 4 4 2" xfId="26505" xr:uid="{00000000-0005-0000-0000-00005FAC0000}"/>
    <cellStyle name="Vírgula 3 2 4 4 3" xfId="28331" xr:uid="{00000000-0005-0000-0000-000060AC0000}"/>
    <cellStyle name="Vírgula 3 2 4 4 4" xfId="21829" xr:uid="{00000000-0005-0000-0000-000061AC0000}"/>
    <cellStyle name="Vírgula 3 2 4 5" xfId="14828" xr:uid="{00000000-0005-0000-0000-000062AC0000}"/>
    <cellStyle name="Vírgula 3 2 4 5 2" xfId="24994" xr:uid="{00000000-0005-0000-0000-000063AC0000}"/>
    <cellStyle name="Vírgula 3 2 4 6" xfId="17733" xr:uid="{00000000-0005-0000-0000-000064AC0000}"/>
    <cellStyle name="Vírgula 3 2 4 7" xfId="17144" xr:uid="{00000000-0005-0000-0000-000065AC0000}"/>
    <cellStyle name="Vírgula 3 2 5" xfId="3514" xr:uid="{00000000-0005-0000-0000-000066AC0000}"/>
    <cellStyle name="Vírgula 3 2 5 2" xfId="3515" xr:uid="{00000000-0005-0000-0000-000067AC0000}"/>
    <cellStyle name="Vírgula 3 2 5 2 2" xfId="9794" xr:uid="{00000000-0005-0000-0000-000068AC0000}"/>
    <cellStyle name="Vírgula 3 2 5 2 2 2" xfId="21833" xr:uid="{00000000-0005-0000-0000-000069AC0000}"/>
    <cellStyle name="Vírgula 3 2 5 2 2 3" xfId="26509" xr:uid="{00000000-0005-0000-0000-00006AAC0000}"/>
    <cellStyle name="Vírgula 3 2 5 2 2 4" xfId="28335" xr:uid="{00000000-0005-0000-0000-00006BAC0000}"/>
    <cellStyle name="Vírgula 3 2 5 2 2 5" xfId="17886" xr:uid="{00000000-0005-0000-0000-00006CAC0000}"/>
    <cellStyle name="Vírgula 3 2 5 2 3" xfId="17788" xr:uid="{00000000-0005-0000-0000-00006DAC0000}"/>
    <cellStyle name="Vírgula 3 2 5 3" xfId="9793" xr:uid="{00000000-0005-0000-0000-00006EAC0000}"/>
    <cellStyle name="Vírgula 3 2 5 3 2" xfId="21832" xr:uid="{00000000-0005-0000-0000-00006FAC0000}"/>
    <cellStyle name="Vírgula 3 2 5 3 3" xfId="26508" xr:uid="{00000000-0005-0000-0000-000070AC0000}"/>
    <cellStyle name="Vírgula 3 2 5 3 4" xfId="28334" xr:uid="{00000000-0005-0000-0000-000071AC0000}"/>
    <cellStyle name="Vírgula 3 2 5 3 5" xfId="17885" xr:uid="{00000000-0005-0000-0000-000072AC0000}"/>
    <cellStyle name="Vírgula 3 2 5 4" xfId="17731" xr:uid="{00000000-0005-0000-0000-000073AC0000}"/>
    <cellStyle name="Vírgula 3 2 6" xfId="3516" xr:uid="{00000000-0005-0000-0000-000074AC0000}"/>
    <cellStyle name="Vírgula 3 2 6 2" xfId="3517" xr:uid="{00000000-0005-0000-0000-000075AC0000}"/>
    <cellStyle name="Vírgula 3 2 6 2 2" xfId="9796" xr:uid="{00000000-0005-0000-0000-000076AC0000}"/>
    <cellStyle name="Vírgula 3 2 6 2 2 2" xfId="21835" xr:uid="{00000000-0005-0000-0000-000077AC0000}"/>
    <cellStyle name="Vírgula 3 2 6 2 2 3" xfId="26511" xr:uid="{00000000-0005-0000-0000-000078AC0000}"/>
    <cellStyle name="Vírgula 3 2 6 2 2 4" xfId="28337" xr:uid="{00000000-0005-0000-0000-000079AC0000}"/>
    <cellStyle name="Vírgula 3 2 6 2 2 5" xfId="17888" xr:uid="{00000000-0005-0000-0000-00007AAC0000}"/>
    <cellStyle name="Vírgula 3 2 6 2 3" xfId="17758" xr:uid="{00000000-0005-0000-0000-00007BAC0000}"/>
    <cellStyle name="Vírgula 3 2 6 3" xfId="3518" xr:uid="{00000000-0005-0000-0000-00007CAC0000}"/>
    <cellStyle name="Vírgula 3 2 6 3 2" xfId="6128" xr:uid="{00000000-0005-0000-0000-00007DAC0000}"/>
    <cellStyle name="Vírgula 3 2 6 3 2 2" xfId="9798" xr:uid="{00000000-0005-0000-0000-00007EAC0000}"/>
    <cellStyle name="Vírgula 3 2 6 3 2 2 2" xfId="26513" xr:uid="{00000000-0005-0000-0000-00007FAC0000}"/>
    <cellStyle name="Vírgula 3 2 6 3 2 2 3" xfId="28339" xr:uid="{00000000-0005-0000-0000-000080AC0000}"/>
    <cellStyle name="Vírgula 3 2 6 3 2 2 4" xfId="21837" xr:uid="{00000000-0005-0000-0000-000081AC0000}"/>
    <cellStyle name="Vírgula 3 2 6 3 3" xfId="9797" xr:uid="{00000000-0005-0000-0000-000082AC0000}"/>
    <cellStyle name="Vírgula 3 2 6 3 3 2" xfId="26512" xr:uid="{00000000-0005-0000-0000-000083AC0000}"/>
    <cellStyle name="Vírgula 3 2 6 3 3 3" xfId="28338" xr:uid="{00000000-0005-0000-0000-000084AC0000}"/>
    <cellStyle name="Vírgula 3 2 6 3 3 4" xfId="21836" xr:uid="{00000000-0005-0000-0000-000085AC0000}"/>
    <cellStyle name="Vírgula 3 2 6 3 4" xfId="6127" xr:uid="{00000000-0005-0000-0000-000086AC0000}"/>
    <cellStyle name="Vírgula 3 2 6 3 5" xfId="17789" xr:uid="{00000000-0005-0000-0000-000087AC0000}"/>
    <cellStyle name="Vírgula 3 2 6 4" xfId="9795" xr:uid="{00000000-0005-0000-0000-000088AC0000}"/>
    <cellStyle name="Vírgula 3 2 6 4 2" xfId="21834" xr:uid="{00000000-0005-0000-0000-000089AC0000}"/>
    <cellStyle name="Vírgula 3 2 6 4 3" xfId="26510" xr:uid="{00000000-0005-0000-0000-00008AAC0000}"/>
    <cellStyle name="Vírgula 3 2 6 4 4" xfId="28336" xr:uid="{00000000-0005-0000-0000-00008BAC0000}"/>
    <cellStyle name="Vírgula 3 2 6 4 5" xfId="17887" xr:uid="{00000000-0005-0000-0000-00008CAC0000}"/>
    <cellStyle name="Vírgula 3 2 6 5" xfId="17757" xr:uid="{00000000-0005-0000-0000-00008DAC0000}"/>
    <cellStyle name="Vírgula 3 2 7" xfId="3519" xr:uid="{00000000-0005-0000-0000-00008EAC0000}"/>
    <cellStyle name="Vírgula 3 2 7 2" xfId="9799" xr:uid="{00000000-0005-0000-0000-00008FAC0000}"/>
    <cellStyle name="Vírgula 3 2 7 2 2" xfId="21838" xr:uid="{00000000-0005-0000-0000-000090AC0000}"/>
    <cellStyle name="Vírgula 3 2 7 2 3" xfId="26514" xr:uid="{00000000-0005-0000-0000-000091AC0000}"/>
    <cellStyle name="Vírgula 3 2 7 2 4" xfId="28340" xr:uid="{00000000-0005-0000-0000-000092AC0000}"/>
    <cellStyle name="Vírgula 3 2 7 2 5" xfId="17889" xr:uid="{00000000-0005-0000-0000-000093AC0000}"/>
    <cellStyle name="Vírgula 3 2 7 3" xfId="17759" xr:uid="{00000000-0005-0000-0000-000094AC0000}"/>
    <cellStyle name="Vírgula 3 2 8" xfId="3520" xr:uid="{00000000-0005-0000-0000-000095AC0000}"/>
    <cellStyle name="Vírgula 3 2 8 2" xfId="6130" xr:uid="{00000000-0005-0000-0000-000096AC0000}"/>
    <cellStyle name="Vírgula 3 2 8 2 2" xfId="9801" xr:uid="{00000000-0005-0000-0000-000097AC0000}"/>
    <cellStyle name="Vírgula 3 2 8 2 2 2" xfId="21840" xr:uid="{00000000-0005-0000-0000-000098AC0000}"/>
    <cellStyle name="Vírgula 3 2 8 2 2 3" xfId="26516" xr:uid="{00000000-0005-0000-0000-000099AC0000}"/>
    <cellStyle name="Vírgula 3 2 8 2 2 4" xfId="28342" xr:uid="{00000000-0005-0000-0000-00009AAC0000}"/>
    <cellStyle name="Vírgula 3 2 8 2 2 5" xfId="18031" xr:uid="{00000000-0005-0000-0000-00009BAC0000}"/>
    <cellStyle name="Vírgula 3 2 8 2 3" xfId="17790" xr:uid="{00000000-0005-0000-0000-00009CAC0000}"/>
    <cellStyle name="Vírgula 3 2 8 3" xfId="9802" xr:uid="{00000000-0005-0000-0000-00009DAC0000}"/>
    <cellStyle name="Vírgula 3 2 8 3 2" xfId="21841" xr:uid="{00000000-0005-0000-0000-00009EAC0000}"/>
    <cellStyle name="Vírgula 3 2 8 3 3" xfId="26517" xr:uid="{00000000-0005-0000-0000-00009FAC0000}"/>
    <cellStyle name="Vírgula 3 2 8 3 4" xfId="28343" xr:uid="{00000000-0005-0000-0000-0000A0AC0000}"/>
    <cellStyle name="Vírgula 3 2 8 3 5" xfId="17890" xr:uid="{00000000-0005-0000-0000-0000A1AC0000}"/>
    <cellStyle name="Vírgula 3 2 8 4" xfId="9800" xr:uid="{00000000-0005-0000-0000-0000A2AC0000}"/>
    <cellStyle name="Vírgula 3 2 8 4 2" xfId="26515" xr:uid="{00000000-0005-0000-0000-0000A3AC0000}"/>
    <cellStyle name="Vírgula 3 2 8 4 3" xfId="28341" xr:uid="{00000000-0005-0000-0000-0000A4AC0000}"/>
    <cellStyle name="Vírgula 3 2 8 4 4" xfId="21839" xr:uid="{00000000-0005-0000-0000-0000A5AC0000}"/>
    <cellStyle name="Vírgula 3 2 8 5" xfId="6129" xr:uid="{00000000-0005-0000-0000-0000A6AC0000}"/>
    <cellStyle name="Vírgula 3 2 8 6" xfId="14849" xr:uid="{00000000-0005-0000-0000-0000A7AC0000}"/>
    <cellStyle name="Vírgula 3 2 8 6 2" xfId="25000" xr:uid="{00000000-0005-0000-0000-0000A8AC0000}"/>
    <cellStyle name="Vírgula 3 2 8 7" xfId="17760" xr:uid="{00000000-0005-0000-0000-0000A9AC0000}"/>
    <cellStyle name="Vírgula 3 2 8 8" xfId="17162" xr:uid="{00000000-0005-0000-0000-0000AAAC0000}"/>
    <cellStyle name="Vírgula 3 2 9" xfId="3521" xr:uid="{00000000-0005-0000-0000-0000ABAC0000}"/>
    <cellStyle name="Vírgula 3 2 9 2" xfId="9804" xr:uid="{00000000-0005-0000-0000-0000ACAC0000}"/>
    <cellStyle name="Vírgula 3 2 9 2 2" xfId="15050" xr:uid="{00000000-0005-0000-0000-0000ADAC0000}"/>
    <cellStyle name="Vírgula 3 2 9 2 2 2" xfId="30273" xr:uid="{00000000-0005-0000-0000-0000AEAC0000}"/>
    <cellStyle name="Vírgula 3 2 9 2 2 3" xfId="26519" xr:uid="{00000000-0005-0000-0000-0000AFAC0000}"/>
    <cellStyle name="Vírgula 3 2 9 2 3" xfId="28345" xr:uid="{00000000-0005-0000-0000-0000B0AC0000}"/>
    <cellStyle name="Vírgula 3 2 9 2 4" xfId="21843" xr:uid="{00000000-0005-0000-0000-0000B1AC0000}"/>
    <cellStyle name="Vírgula 3 2 9 3" xfId="9805" xr:uid="{00000000-0005-0000-0000-0000B2AC0000}"/>
    <cellStyle name="Vírgula 3 2 9 3 2" xfId="26520" xr:uid="{00000000-0005-0000-0000-0000B3AC0000}"/>
    <cellStyle name="Vírgula 3 2 9 3 3" xfId="28346" xr:uid="{00000000-0005-0000-0000-0000B4AC0000}"/>
    <cellStyle name="Vírgula 3 2 9 3 4" xfId="21844" xr:uid="{00000000-0005-0000-0000-0000B5AC0000}"/>
    <cellStyle name="Vírgula 3 2 9 4" xfId="9803" xr:uid="{00000000-0005-0000-0000-0000B6AC0000}"/>
    <cellStyle name="Vírgula 3 2 9 4 2" xfId="26518" xr:uid="{00000000-0005-0000-0000-0000B7AC0000}"/>
    <cellStyle name="Vírgula 3 2 9 4 3" xfId="28344" xr:uid="{00000000-0005-0000-0000-0000B8AC0000}"/>
    <cellStyle name="Vírgula 3 2 9 4 4" xfId="21842" xr:uid="{00000000-0005-0000-0000-0000B9AC0000}"/>
    <cellStyle name="Vírgula 3 2 9 5" xfId="6131" xr:uid="{00000000-0005-0000-0000-0000BAAC0000}"/>
    <cellStyle name="Vírgula 3 2 9 6" xfId="14805" xr:uid="{00000000-0005-0000-0000-0000BBAC0000}"/>
    <cellStyle name="Vírgula 3 2 9 6 2" xfId="30043" xr:uid="{00000000-0005-0000-0000-0000BCAC0000}"/>
    <cellStyle name="Vírgula 3 2 9 7" xfId="17124" xr:uid="{00000000-0005-0000-0000-0000BDAC0000}"/>
    <cellStyle name="Vírgula 3 3" xfId="3522" xr:uid="{00000000-0005-0000-0000-0000BEAC0000}"/>
    <cellStyle name="Vírgula 3 3 2" xfId="3523" xr:uid="{00000000-0005-0000-0000-0000BFAC0000}"/>
    <cellStyle name="Vírgula 3 3 2 10" xfId="3524" xr:uid="{00000000-0005-0000-0000-0000C0AC0000}"/>
    <cellStyle name="Vírgula 3 3 2 10 2" xfId="9808" xr:uid="{00000000-0005-0000-0000-0000C1AC0000}"/>
    <cellStyle name="Vírgula 3 3 2 10 2 2" xfId="26523" xr:uid="{00000000-0005-0000-0000-0000C2AC0000}"/>
    <cellStyle name="Vírgula 3 3 2 10 2 3" xfId="28349" xr:uid="{00000000-0005-0000-0000-0000C3AC0000}"/>
    <cellStyle name="Vírgula 3 3 2 10 2 4" xfId="21847" xr:uid="{00000000-0005-0000-0000-0000C4AC0000}"/>
    <cellStyle name="Vírgula 3 3 2 10 3" xfId="6132" xr:uid="{00000000-0005-0000-0000-0000C5AC0000}"/>
    <cellStyle name="Vírgula 3 3 2 11" xfId="9809" xr:uid="{00000000-0005-0000-0000-0000C6AC0000}"/>
    <cellStyle name="Vírgula 3 3 2 11 2" xfId="26524" xr:uid="{00000000-0005-0000-0000-0000C7AC0000}"/>
    <cellStyle name="Vírgula 3 3 2 11 3" xfId="28350" xr:uid="{00000000-0005-0000-0000-0000C8AC0000}"/>
    <cellStyle name="Vírgula 3 3 2 11 4" xfId="21848" xr:uid="{00000000-0005-0000-0000-0000C9AC0000}"/>
    <cellStyle name="Vírgula 3 3 2 12" xfId="9807" xr:uid="{00000000-0005-0000-0000-0000CAAC0000}"/>
    <cellStyle name="Vírgula 3 3 2 12 2" xfId="26522" xr:uid="{00000000-0005-0000-0000-0000CBAC0000}"/>
    <cellStyle name="Vírgula 3 3 2 12 3" xfId="28348" xr:uid="{00000000-0005-0000-0000-0000CCAC0000}"/>
    <cellStyle name="Vírgula 3 3 2 12 4" xfId="21846" xr:uid="{00000000-0005-0000-0000-0000CDAC0000}"/>
    <cellStyle name="Vírgula 3 3 2 13" xfId="13214" xr:uid="{00000000-0005-0000-0000-0000CEAC0000}"/>
    <cellStyle name="Vírgula 3 3 2 13 2" xfId="27066" xr:uid="{00000000-0005-0000-0000-0000CFAC0000}"/>
    <cellStyle name="Vírgula 3 3 2 14" xfId="13657" xr:uid="{00000000-0005-0000-0000-0000D0AC0000}"/>
    <cellStyle name="Vírgula 3 3 2 14 2" xfId="28903" xr:uid="{00000000-0005-0000-0000-0000D1AC0000}"/>
    <cellStyle name="Vírgula 3 3 2 15" xfId="15975" xr:uid="{00000000-0005-0000-0000-0000D2AC0000}"/>
    <cellStyle name="Vírgula 3 3 2 15 2" xfId="17734" xr:uid="{00000000-0005-0000-0000-0000D3AC0000}"/>
    <cellStyle name="Vírgula 3 3 2 2" xfId="3525" xr:uid="{00000000-0005-0000-0000-0000D4AC0000}"/>
    <cellStyle name="Vírgula 3 3 2 2 2" xfId="3526" xr:uid="{00000000-0005-0000-0000-0000D5AC0000}"/>
    <cellStyle name="Vírgula 3 3 2 2 2 2" xfId="9811" xr:uid="{00000000-0005-0000-0000-0000D6AC0000}"/>
    <cellStyle name="Vírgula 3 3 2 2 2 2 2" xfId="21850" xr:uid="{00000000-0005-0000-0000-0000D7AC0000}"/>
    <cellStyle name="Vírgula 3 3 2 2 2 2 3" xfId="26526" xr:uid="{00000000-0005-0000-0000-0000D8AC0000}"/>
    <cellStyle name="Vírgula 3 3 2 2 2 2 4" xfId="28352" xr:uid="{00000000-0005-0000-0000-0000D9AC0000}"/>
    <cellStyle name="Vírgula 3 3 2 2 2 2 5" xfId="17892" xr:uid="{00000000-0005-0000-0000-0000DAAC0000}"/>
    <cellStyle name="Vírgula 3 3 2 2 2 3" xfId="17761" xr:uid="{00000000-0005-0000-0000-0000DBAC0000}"/>
    <cellStyle name="Vírgula 3 3 2 2 3" xfId="9812" xr:uid="{00000000-0005-0000-0000-0000DCAC0000}"/>
    <cellStyle name="Vírgula 3 3 2 2 3 2" xfId="21851" xr:uid="{00000000-0005-0000-0000-0000DDAC0000}"/>
    <cellStyle name="Vírgula 3 3 2 2 3 3" xfId="26527" xr:uid="{00000000-0005-0000-0000-0000DEAC0000}"/>
    <cellStyle name="Vírgula 3 3 2 2 3 4" xfId="28353" xr:uid="{00000000-0005-0000-0000-0000DFAC0000}"/>
    <cellStyle name="Vírgula 3 3 2 2 3 5" xfId="17891" xr:uid="{00000000-0005-0000-0000-0000E0AC0000}"/>
    <cellStyle name="Vírgula 3 3 2 2 4" xfId="9810" xr:uid="{00000000-0005-0000-0000-0000E1AC0000}"/>
    <cellStyle name="Vírgula 3 3 2 2 4 2" xfId="26525" xr:uid="{00000000-0005-0000-0000-0000E2AC0000}"/>
    <cellStyle name="Vírgula 3 3 2 2 4 3" xfId="28351" xr:uid="{00000000-0005-0000-0000-0000E3AC0000}"/>
    <cellStyle name="Vírgula 3 3 2 2 4 4" xfId="21849" xr:uid="{00000000-0005-0000-0000-0000E4AC0000}"/>
    <cellStyle name="Vírgula 3 3 2 2 5" xfId="14829" xr:uid="{00000000-0005-0000-0000-0000E5AC0000}"/>
    <cellStyle name="Vírgula 3 3 2 2 5 2" xfId="24995" xr:uid="{00000000-0005-0000-0000-0000E6AC0000}"/>
    <cellStyle name="Vírgula 3 3 2 2 6" xfId="17735" xr:uid="{00000000-0005-0000-0000-0000E7AC0000}"/>
    <cellStyle name="Vírgula 3 3 2 2 7" xfId="17145" xr:uid="{00000000-0005-0000-0000-0000E8AC0000}"/>
    <cellStyle name="Vírgula 3 3 2 3" xfId="3527" xr:uid="{00000000-0005-0000-0000-0000E9AC0000}"/>
    <cellStyle name="Vírgula 3 3 2 3 2" xfId="3528" xr:uid="{00000000-0005-0000-0000-0000EAAC0000}"/>
    <cellStyle name="Vírgula 3 3 2 3 2 2" xfId="9814" xr:uid="{00000000-0005-0000-0000-0000EBAC0000}"/>
    <cellStyle name="Vírgula 3 3 2 3 2 2 2" xfId="21853" xr:uid="{00000000-0005-0000-0000-0000ECAC0000}"/>
    <cellStyle name="Vírgula 3 3 2 3 2 2 3" xfId="26529" xr:uid="{00000000-0005-0000-0000-0000EDAC0000}"/>
    <cellStyle name="Vírgula 3 3 2 3 2 2 4" xfId="28355" xr:uid="{00000000-0005-0000-0000-0000EEAC0000}"/>
    <cellStyle name="Vírgula 3 3 2 3 2 2 5" xfId="17894" xr:uid="{00000000-0005-0000-0000-0000EFAC0000}"/>
    <cellStyle name="Vírgula 3 3 2 3 2 3" xfId="17791" xr:uid="{00000000-0005-0000-0000-0000F0AC0000}"/>
    <cellStyle name="Vírgula 3 3 2 3 3" xfId="9813" xr:uid="{00000000-0005-0000-0000-0000F1AC0000}"/>
    <cellStyle name="Vírgula 3 3 2 3 3 2" xfId="21852" xr:uid="{00000000-0005-0000-0000-0000F2AC0000}"/>
    <cellStyle name="Vírgula 3 3 2 3 3 3" xfId="26528" xr:uid="{00000000-0005-0000-0000-0000F3AC0000}"/>
    <cellStyle name="Vírgula 3 3 2 3 3 4" xfId="28354" xr:uid="{00000000-0005-0000-0000-0000F4AC0000}"/>
    <cellStyle name="Vírgula 3 3 2 3 3 5" xfId="17893" xr:uid="{00000000-0005-0000-0000-0000F5AC0000}"/>
    <cellStyle name="Vírgula 3 3 2 3 4" xfId="17762" xr:uid="{00000000-0005-0000-0000-0000F6AC0000}"/>
    <cellStyle name="Vírgula 3 3 2 4" xfId="3529" xr:uid="{00000000-0005-0000-0000-0000F7AC0000}"/>
    <cellStyle name="Vírgula 3 3 2 4 2" xfId="3530" xr:uid="{00000000-0005-0000-0000-0000F8AC0000}"/>
    <cellStyle name="Vírgula 3 3 2 4 2 2" xfId="9816" xr:uid="{00000000-0005-0000-0000-0000F9AC0000}"/>
    <cellStyle name="Vírgula 3 3 2 4 2 2 2" xfId="21855" xr:uid="{00000000-0005-0000-0000-0000FAAC0000}"/>
    <cellStyle name="Vírgula 3 3 2 4 2 2 3" xfId="26531" xr:uid="{00000000-0005-0000-0000-0000FBAC0000}"/>
    <cellStyle name="Vírgula 3 3 2 4 2 2 4" xfId="28357" xr:uid="{00000000-0005-0000-0000-0000FCAC0000}"/>
    <cellStyle name="Vírgula 3 3 2 4 2 2 5" xfId="17896" xr:uid="{00000000-0005-0000-0000-0000FDAC0000}"/>
    <cellStyle name="Vírgula 3 3 2 4 2 3" xfId="17764" xr:uid="{00000000-0005-0000-0000-0000FEAC0000}"/>
    <cellStyle name="Vírgula 3 3 2 4 3" xfId="3531" xr:uid="{00000000-0005-0000-0000-0000FFAC0000}"/>
    <cellStyle name="Vírgula 3 3 2 4 3 2" xfId="6134" xr:uid="{00000000-0005-0000-0000-000000AD0000}"/>
    <cellStyle name="Vírgula 3 3 2 4 3 2 2" xfId="9818" xr:uid="{00000000-0005-0000-0000-000001AD0000}"/>
    <cellStyle name="Vírgula 3 3 2 4 3 2 2 2" xfId="26533" xr:uid="{00000000-0005-0000-0000-000002AD0000}"/>
    <cellStyle name="Vírgula 3 3 2 4 3 2 2 3" xfId="28359" xr:uid="{00000000-0005-0000-0000-000003AD0000}"/>
    <cellStyle name="Vírgula 3 3 2 4 3 2 2 4" xfId="21857" xr:uid="{00000000-0005-0000-0000-000004AD0000}"/>
    <cellStyle name="Vírgula 3 3 2 4 3 3" xfId="9817" xr:uid="{00000000-0005-0000-0000-000005AD0000}"/>
    <cellStyle name="Vírgula 3 3 2 4 3 3 2" xfId="26532" xr:uid="{00000000-0005-0000-0000-000006AD0000}"/>
    <cellStyle name="Vírgula 3 3 2 4 3 3 3" xfId="28358" xr:uid="{00000000-0005-0000-0000-000007AD0000}"/>
    <cellStyle name="Vírgula 3 3 2 4 3 3 4" xfId="21856" xr:uid="{00000000-0005-0000-0000-000008AD0000}"/>
    <cellStyle name="Vírgula 3 3 2 4 3 4" xfId="6133" xr:uid="{00000000-0005-0000-0000-000009AD0000}"/>
    <cellStyle name="Vírgula 3 3 2 4 3 5" xfId="17792" xr:uid="{00000000-0005-0000-0000-00000AAD0000}"/>
    <cellStyle name="Vírgula 3 3 2 4 4" xfId="9815" xr:uid="{00000000-0005-0000-0000-00000BAD0000}"/>
    <cellStyle name="Vírgula 3 3 2 4 4 2" xfId="21854" xr:uid="{00000000-0005-0000-0000-00000CAD0000}"/>
    <cellStyle name="Vírgula 3 3 2 4 4 3" xfId="26530" xr:uid="{00000000-0005-0000-0000-00000DAD0000}"/>
    <cellStyle name="Vírgula 3 3 2 4 4 4" xfId="28356" xr:uid="{00000000-0005-0000-0000-00000EAD0000}"/>
    <cellStyle name="Vírgula 3 3 2 4 4 5" xfId="17895" xr:uid="{00000000-0005-0000-0000-00000FAD0000}"/>
    <cellStyle name="Vírgula 3 3 2 4 5" xfId="17763" xr:uid="{00000000-0005-0000-0000-000010AD0000}"/>
    <cellStyle name="Vírgula 3 3 2 5" xfId="3532" xr:uid="{00000000-0005-0000-0000-000011AD0000}"/>
    <cellStyle name="Vírgula 3 3 2 5 2" xfId="9819" xr:uid="{00000000-0005-0000-0000-000012AD0000}"/>
    <cellStyle name="Vírgula 3 3 2 5 2 2" xfId="21858" xr:uid="{00000000-0005-0000-0000-000013AD0000}"/>
    <cellStyle name="Vírgula 3 3 2 5 2 3" xfId="26534" xr:uid="{00000000-0005-0000-0000-000014AD0000}"/>
    <cellStyle name="Vírgula 3 3 2 5 2 4" xfId="28360" xr:uid="{00000000-0005-0000-0000-000015AD0000}"/>
    <cellStyle name="Vírgula 3 3 2 5 2 5" xfId="17897" xr:uid="{00000000-0005-0000-0000-000016AD0000}"/>
    <cellStyle name="Vírgula 3 3 2 5 3" xfId="17765" xr:uid="{00000000-0005-0000-0000-000017AD0000}"/>
    <cellStyle name="Vírgula 3 3 2 6" xfId="3533" xr:uid="{00000000-0005-0000-0000-000018AD0000}"/>
    <cellStyle name="Vírgula 3 3 2 6 2" xfId="6136" xr:uid="{00000000-0005-0000-0000-000019AD0000}"/>
    <cellStyle name="Vírgula 3 3 2 6 2 2" xfId="9821" xr:uid="{00000000-0005-0000-0000-00001AAD0000}"/>
    <cellStyle name="Vírgula 3 3 2 6 2 2 2" xfId="21860" xr:uid="{00000000-0005-0000-0000-00001BAD0000}"/>
    <cellStyle name="Vírgula 3 3 2 6 2 2 3" xfId="26536" xr:uid="{00000000-0005-0000-0000-00001CAD0000}"/>
    <cellStyle name="Vírgula 3 3 2 6 2 2 4" xfId="28362" xr:uid="{00000000-0005-0000-0000-00001DAD0000}"/>
    <cellStyle name="Vírgula 3 3 2 6 2 2 5" xfId="18032" xr:uid="{00000000-0005-0000-0000-00001EAD0000}"/>
    <cellStyle name="Vírgula 3 3 2 6 2 3" xfId="17793" xr:uid="{00000000-0005-0000-0000-00001FAD0000}"/>
    <cellStyle name="Vírgula 3 3 2 6 3" xfId="9822" xr:uid="{00000000-0005-0000-0000-000020AD0000}"/>
    <cellStyle name="Vírgula 3 3 2 6 3 2" xfId="21861" xr:uid="{00000000-0005-0000-0000-000021AD0000}"/>
    <cellStyle name="Vírgula 3 3 2 6 3 3" xfId="26537" xr:uid="{00000000-0005-0000-0000-000022AD0000}"/>
    <cellStyle name="Vírgula 3 3 2 6 3 4" xfId="28363" xr:uid="{00000000-0005-0000-0000-000023AD0000}"/>
    <cellStyle name="Vírgula 3 3 2 6 3 5" xfId="17898" xr:uid="{00000000-0005-0000-0000-000024AD0000}"/>
    <cellStyle name="Vírgula 3 3 2 6 4" xfId="9820" xr:uid="{00000000-0005-0000-0000-000025AD0000}"/>
    <cellStyle name="Vírgula 3 3 2 6 4 2" xfId="26535" xr:uid="{00000000-0005-0000-0000-000026AD0000}"/>
    <cellStyle name="Vírgula 3 3 2 6 4 3" xfId="28361" xr:uid="{00000000-0005-0000-0000-000027AD0000}"/>
    <cellStyle name="Vírgula 3 3 2 6 4 4" xfId="21859" xr:uid="{00000000-0005-0000-0000-000028AD0000}"/>
    <cellStyle name="Vírgula 3 3 2 6 5" xfId="6135" xr:uid="{00000000-0005-0000-0000-000029AD0000}"/>
    <cellStyle name="Vírgula 3 3 2 6 6" xfId="14850" xr:uid="{00000000-0005-0000-0000-00002AAD0000}"/>
    <cellStyle name="Vírgula 3 3 2 6 6 2" xfId="25001" xr:uid="{00000000-0005-0000-0000-00002BAD0000}"/>
    <cellStyle name="Vírgula 3 3 2 6 7" xfId="17766" xr:uid="{00000000-0005-0000-0000-00002CAD0000}"/>
    <cellStyle name="Vírgula 3 3 2 6 8" xfId="17163" xr:uid="{00000000-0005-0000-0000-00002DAD0000}"/>
    <cellStyle name="Vírgula 3 3 2 7" xfId="3534" xr:uid="{00000000-0005-0000-0000-00002EAD0000}"/>
    <cellStyle name="Vírgula 3 3 2 7 2" xfId="9824" xr:uid="{00000000-0005-0000-0000-00002FAD0000}"/>
    <cellStyle name="Vírgula 3 3 2 7 2 2" xfId="26539" xr:uid="{00000000-0005-0000-0000-000030AD0000}"/>
    <cellStyle name="Vírgula 3 3 2 7 2 3" xfId="28365" xr:uid="{00000000-0005-0000-0000-000031AD0000}"/>
    <cellStyle name="Vírgula 3 3 2 7 2 4" xfId="21863" xr:uid="{00000000-0005-0000-0000-000032AD0000}"/>
    <cellStyle name="Vírgula 3 3 2 7 3" xfId="9823" xr:uid="{00000000-0005-0000-0000-000033AD0000}"/>
    <cellStyle name="Vírgula 3 3 2 7 3 2" xfId="26538" xr:uid="{00000000-0005-0000-0000-000034AD0000}"/>
    <cellStyle name="Vírgula 3 3 2 7 3 3" xfId="28364" xr:uid="{00000000-0005-0000-0000-000035AD0000}"/>
    <cellStyle name="Vírgula 3 3 2 7 3 4" xfId="21862" xr:uid="{00000000-0005-0000-0000-000036AD0000}"/>
    <cellStyle name="Vírgula 3 3 2 7 4" xfId="6137" xr:uid="{00000000-0005-0000-0000-000037AD0000}"/>
    <cellStyle name="Vírgula 3 3 2 8" xfId="3535" xr:uid="{00000000-0005-0000-0000-000038AD0000}"/>
    <cellStyle name="Vírgula 3 3 2 8 2" xfId="9826" xr:uid="{00000000-0005-0000-0000-000039AD0000}"/>
    <cellStyle name="Vírgula 3 3 2 8 2 2" xfId="26541" xr:uid="{00000000-0005-0000-0000-00003AAD0000}"/>
    <cellStyle name="Vírgula 3 3 2 8 2 3" xfId="28367" xr:uid="{00000000-0005-0000-0000-00003BAD0000}"/>
    <cellStyle name="Vírgula 3 3 2 8 2 4" xfId="21865" xr:uid="{00000000-0005-0000-0000-00003CAD0000}"/>
    <cellStyle name="Vírgula 3 3 2 8 3" xfId="9825" xr:uid="{00000000-0005-0000-0000-00003DAD0000}"/>
    <cellStyle name="Vírgula 3 3 2 8 3 2" xfId="26540" xr:uid="{00000000-0005-0000-0000-00003EAD0000}"/>
    <cellStyle name="Vírgula 3 3 2 8 3 3" xfId="28366" xr:uid="{00000000-0005-0000-0000-00003FAD0000}"/>
    <cellStyle name="Vírgula 3 3 2 8 3 4" xfId="21864" xr:uid="{00000000-0005-0000-0000-000040AD0000}"/>
    <cellStyle name="Vírgula 3 3 2 8 4" xfId="6138" xr:uid="{00000000-0005-0000-0000-000041AD0000}"/>
    <cellStyle name="Vírgula 3 3 2 9" xfId="3536" xr:uid="{00000000-0005-0000-0000-000042AD0000}"/>
    <cellStyle name="Vírgula 3 3 2 9 2" xfId="9828" xr:uid="{00000000-0005-0000-0000-000043AD0000}"/>
    <cellStyle name="Vírgula 3 3 2 9 2 2" xfId="26543" xr:uid="{00000000-0005-0000-0000-000044AD0000}"/>
    <cellStyle name="Vírgula 3 3 2 9 2 3" xfId="28369" xr:uid="{00000000-0005-0000-0000-000045AD0000}"/>
    <cellStyle name="Vírgula 3 3 2 9 2 4" xfId="21867" xr:uid="{00000000-0005-0000-0000-000046AD0000}"/>
    <cellStyle name="Vírgula 3 3 2 9 3" xfId="9827" xr:uid="{00000000-0005-0000-0000-000047AD0000}"/>
    <cellStyle name="Vírgula 3 3 2 9 3 2" xfId="26542" xr:uid="{00000000-0005-0000-0000-000048AD0000}"/>
    <cellStyle name="Vírgula 3 3 2 9 3 3" xfId="28368" xr:uid="{00000000-0005-0000-0000-000049AD0000}"/>
    <cellStyle name="Vírgula 3 3 2 9 3 4" xfId="21866" xr:uid="{00000000-0005-0000-0000-00004AAD0000}"/>
    <cellStyle name="Vírgula 3 3 2 9 4" xfId="6139" xr:uid="{00000000-0005-0000-0000-00004BAD0000}"/>
    <cellStyle name="Vírgula 3 3 3" xfId="9829" xr:uid="{00000000-0005-0000-0000-00004CAD0000}"/>
    <cellStyle name="Vírgula 3 3 3 2" xfId="14806" xr:uid="{00000000-0005-0000-0000-00004DAD0000}"/>
    <cellStyle name="Vírgula 3 3 3 2 2" xfId="30044" xr:uid="{00000000-0005-0000-0000-00004EAD0000}"/>
    <cellStyle name="Vírgula 3 3 3 2 3" xfId="26544" xr:uid="{00000000-0005-0000-0000-00004FAD0000}"/>
    <cellStyle name="Vírgula 3 3 3 3" xfId="28370" xr:uid="{00000000-0005-0000-0000-000050AD0000}"/>
    <cellStyle name="Vírgula 3 3 3 4" xfId="21868" xr:uid="{00000000-0005-0000-0000-000051AD0000}"/>
    <cellStyle name="Vírgula 3 3 4" xfId="9806" xr:uid="{00000000-0005-0000-0000-000052AD0000}"/>
    <cellStyle name="Vírgula 3 3 4 2" xfId="26521" xr:uid="{00000000-0005-0000-0000-000053AD0000}"/>
    <cellStyle name="Vírgula 3 3 4 3" xfId="28347" xr:uid="{00000000-0005-0000-0000-000054AD0000}"/>
    <cellStyle name="Vírgula 3 3 4 4" xfId="21845" xr:uid="{00000000-0005-0000-0000-000055AD0000}"/>
    <cellStyle name="Vírgula 3 3 5" xfId="24970" xr:uid="{00000000-0005-0000-0000-000056AD0000}"/>
    <cellStyle name="Vírgula 3 3 6" xfId="24863" xr:uid="{00000000-0005-0000-0000-000057AD0000}"/>
    <cellStyle name="Vírgula 3 4" xfId="3537" xr:uid="{00000000-0005-0000-0000-000058AD0000}"/>
    <cellStyle name="Vírgula 3 4 10" xfId="3538" xr:uid="{00000000-0005-0000-0000-000059AD0000}"/>
    <cellStyle name="Vírgula 3 4 10 2" xfId="9831" xr:uid="{00000000-0005-0000-0000-00005AAD0000}"/>
    <cellStyle name="Vírgula 3 4 10 2 2" xfId="26546" xr:uid="{00000000-0005-0000-0000-00005BAD0000}"/>
    <cellStyle name="Vírgula 3 4 10 2 3" xfId="28372" xr:uid="{00000000-0005-0000-0000-00005CAD0000}"/>
    <cellStyle name="Vírgula 3 4 10 2 4" xfId="21870" xr:uid="{00000000-0005-0000-0000-00005DAD0000}"/>
    <cellStyle name="Vírgula 3 4 10 3" xfId="6140" xr:uid="{00000000-0005-0000-0000-00005EAD0000}"/>
    <cellStyle name="Vírgula 3 4 11" xfId="9832" xr:uid="{00000000-0005-0000-0000-00005FAD0000}"/>
    <cellStyle name="Vírgula 3 4 11 2" xfId="26547" xr:uid="{00000000-0005-0000-0000-000060AD0000}"/>
    <cellStyle name="Vírgula 3 4 11 3" xfId="28373" xr:uid="{00000000-0005-0000-0000-000061AD0000}"/>
    <cellStyle name="Vírgula 3 4 11 4" xfId="21871" xr:uid="{00000000-0005-0000-0000-000062AD0000}"/>
    <cellStyle name="Vírgula 3 4 12" xfId="9830" xr:uid="{00000000-0005-0000-0000-000063AD0000}"/>
    <cellStyle name="Vírgula 3 4 12 2" xfId="26545" xr:uid="{00000000-0005-0000-0000-000064AD0000}"/>
    <cellStyle name="Vírgula 3 4 12 3" xfId="28371" xr:uid="{00000000-0005-0000-0000-000065AD0000}"/>
    <cellStyle name="Vírgula 3 4 12 4" xfId="21869" xr:uid="{00000000-0005-0000-0000-000066AD0000}"/>
    <cellStyle name="Vírgula 3 4 13" xfId="13215" xr:uid="{00000000-0005-0000-0000-000067AD0000}"/>
    <cellStyle name="Vírgula 3 4 13 2" xfId="27067" xr:uid="{00000000-0005-0000-0000-000068AD0000}"/>
    <cellStyle name="Vírgula 3 4 13 3" xfId="24971" xr:uid="{00000000-0005-0000-0000-000069AD0000}"/>
    <cellStyle name="Vírgula 3 4 14" xfId="13658" xr:uid="{00000000-0005-0000-0000-00006AAD0000}"/>
    <cellStyle name="Vírgula 3 4 14 2" xfId="28904" xr:uid="{00000000-0005-0000-0000-00006BAD0000}"/>
    <cellStyle name="Vírgula 3 4 15" xfId="15976" xr:uid="{00000000-0005-0000-0000-00006CAD0000}"/>
    <cellStyle name="Vírgula 3 4 2" xfId="3539" xr:uid="{00000000-0005-0000-0000-00006DAD0000}"/>
    <cellStyle name="Vírgula 3 4 2 2" xfId="3540" xr:uid="{00000000-0005-0000-0000-00006EAD0000}"/>
    <cellStyle name="Vírgula 3 4 2 2 2" xfId="9834" xr:uid="{00000000-0005-0000-0000-00006FAD0000}"/>
    <cellStyle name="Vírgula 3 4 2 2 2 2" xfId="26549" xr:uid="{00000000-0005-0000-0000-000070AD0000}"/>
    <cellStyle name="Vírgula 3 4 2 2 2 3" xfId="28375" xr:uid="{00000000-0005-0000-0000-000071AD0000}"/>
    <cellStyle name="Vírgula 3 4 2 2 2 4" xfId="21873" xr:uid="{00000000-0005-0000-0000-000072AD0000}"/>
    <cellStyle name="Vírgula 3 4 2 3" xfId="9835" xr:uid="{00000000-0005-0000-0000-000073AD0000}"/>
    <cellStyle name="Vírgula 3 4 2 3 2" xfId="26550" xr:uid="{00000000-0005-0000-0000-000074AD0000}"/>
    <cellStyle name="Vírgula 3 4 2 3 3" xfId="28376" xr:uid="{00000000-0005-0000-0000-000075AD0000}"/>
    <cellStyle name="Vírgula 3 4 2 3 4" xfId="21874" xr:uid="{00000000-0005-0000-0000-000076AD0000}"/>
    <cellStyle name="Vírgula 3 4 2 4" xfId="9833" xr:uid="{00000000-0005-0000-0000-000077AD0000}"/>
    <cellStyle name="Vírgula 3 4 2 4 2" xfId="26548" xr:uid="{00000000-0005-0000-0000-000078AD0000}"/>
    <cellStyle name="Vírgula 3 4 2 4 3" xfId="28374" xr:uid="{00000000-0005-0000-0000-000079AD0000}"/>
    <cellStyle name="Vírgula 3 4 2 4 4" xfId="21872" xr:uid="{00000000-0005-0000-0000-00007AAD0000}"/>
    <cellStyle name="Vírgula 3 4 2 5" xfId="14830" xr:uid="{00000000-0005-0000-0000-00007BAD0000}"/>
    <cellStyle name="Vírgula 3 4 2 5 2" xfId="30064" xr:uid="{00000000-0005-0000-0000-00007CAD0000}"/>
    <cellStyle name="Vírgula 3 4 2 6" xfId="17146" xr:uid="{00000000-0005-0000-0000-00007DAD0000}"/>
    <cellStyle name="Vírgula 3 4 3" xfId="3541" xr:uid="{00000000-0005-0000-0000-00007EAD0000}"/>
    <cellStyle name="Vírgula 3 4 3 2" xfId="3542" xr:uid="{00000000-0005-0000-0000-00007FAD0000}"/>
    <cellStyle name="Vírgula 3 4 3 2 2" xfId="9837" xr:uid="{00000000-0005-0000-0000-000080AD0000}"/>
    <cellStyle name="Vírgula 3 4 3 2 2 2" xfId="26552" xr:uid="{00000000-0005-0000-0000-000081AD0000}"/>
    <cellStyle name="Vírgula 3 4 3 2 2 3" xfId="28378" xr:uid="{00000000-0005-0000-0000-000082AD0000}"/>
    <cellStyle name="Vírgula 3 4 3 2 2 4" xfId="21876" xr:uid="{00000000-0005-0000-0000-000083AD0000}"/>
    <cellStyle name="Vírgula 3 4 3 3" xfId="9836" xr:uid="{00000000-0005-0000-0000-000084AD0000}"/>
    <cellStyle name="Vírgula 3 4 3 3 2" xfId="26551" xr:uid="{00000000-0005-0000-0000-000085AD0000}"/>
    <cellStyle name="Vírgula 3 4 3 3 3" xfId="28377" xr:uid="{00000000-0005-0000-0000-000086AD0000}"/>
    <cellStyle name="Vírgula 3 4 3 3 4" xfId="21875" xr:uid="{00000000-0005-0000-0000-000087AD0000}"/>
    <cellStyle name="Vírgula 3 4 4" xfId="3543" xr:uid="{00000000-0005-0000-0000-000088AD0000}"/>
    <cellStyle name="Vírgula 3 4 4 2" xfId="3544" xr:uid="{00000000-0005-0000-0000-000089AD0000}"/>
    <cellStyle name="Vírgula 3 4 4 2 2" xfId="9839" xr:uid="{00000000-0005-0000-0000-00008AAD0000}"/>
    <cellStyle name="Vírgula 3 4 4 2 2 2" xfId="26554" xr:uid="{00000000-0005-0000-0000-00008BAD0000}"/>
    <cellStyle name="Vírgula 3 4 4 2 2 3" xfId="28380" xr:uid="{00000000-0005-0000-0000-00008CAD0000}"/>
    <cellStyle name="Vírgula 3 4 4 2 2 4" xfId="21878" xr:uid="{00000000-0005-0000-0000-00008DAD0000}"/>
    <cellStyle name="Vírgula 3 4 4 3" xfId="3545" xr:uid="{00000000-0005-0000-0000-00008EAD0000}"/>
    <cellStyle name="Vírgula 3 4 4 3 2" xfId="6142" xr:uid="{00000000-0005-0000-0000-00008FAD0000}"/>
    <cellStyle name="Vírgula 3 4 4 3 2 2" xfId="9841" xr:uid="{00000000-0005-0000-0000-000090AD0000}"/>
    <cellStyle name="Vírgula 3 4 4 3 2 2 2" xfId="26556" xr:uid="{00000000-0005-0000-0000-000091AD0000}"/>
    <cellStyle name="Vírgula 3 4 4 3 2 2 3" xfId="28382" xr:uid="{00000000-0005-0000-0000-000092AD0000}"/>
    <cellStyle name="Vírgula 3 4 4 3 2 2 4" xfId="21880" xr:uid="{00000000-0005-0000-0000-000093AD0000}"/>
    <cellStyle name="Vírgula 3 4 4 3 3" xfId="9840" xr:uid="{00000000-0005-0000-0000-000094AD0000}"/>
    <cellStyle name="Vírgula 3 4 4 3 3 2" xfId="26555" xr:uid="{00000000-0005-0000-0000-000095AD0000}"/>
    <cellStyle name="Vírgula 3 4 4 3 3 3" xfId="28381" xr:uid="{00000000-0005-0000-0000-000096AD0000}"/>
    <cellStyle name="Vírgula 3 4 4 3 3 4" xfId="21879" xr:uid="{00000000-0005-0000-0000-000097AD0000}"/>
    <cellStyle name="Vírgula 3 4 4 3 4" xfId="6141" xr:uid="{00000000-0005-0000-0000-000098AD0000}"/>
    <cellStyle name="Vírgula 3 4 4 4" xfId="9838" xr:uid="{00000000-0005-0000-0000-000099AD0000}"/>
    <cellStyle name="Vírgula 3 4 4 4 2" xfId="26553" xr:uid="{00000000-0005-0000-0000-00009AAD0000}"/>
    <cellStyle name="Vírgula 3 4 4 4 3" xfId="28379" xr:uid="{00000000-0005-0000-0000-00009BAD0000}"/>
    <cellStyle name="Vírgula 3 4 4 4 4" xfId="21877" xr:uid="{00000000-0005-0000-0000-00009CAD0000}"/>
    <cellStyle name="Vírgula 3 4 5" xfId="3546" xr:uid="{00000000-0005-0000-0000-00009DAD0000}"/>
    <cellStyle name="Vírgula 3 4 5 2" xfId="9842" xr:uid="{00000000-0005-0000-0000-00009EAD0000}"/>
    <cellStyle name="Vírgula 3 4 5 2 2" xfId="26557" xr:uid="{00000000-0005-0000-0000-00009FAD0000}"/>
    <cellStyle name="Vírgula 3 4 5 2 3" xfId="28383" xr:uid="{00000000-0005-0000-0000-0000A0AD0000}"/>
    <cellStyle name="Vírgula 3 4 5 2 4" xfId="21881" xr:uid="{00000000-0005-0000-0000-0000A1AD0000}"/>
    <cellStyle name="Vírgula 3 4 6" xfId="3547" xr:uid="{00000000-0005-0000-0000-0000A2AD0000}"/>
    <cellStyle name="Vírgula 3 4 6 2" xfId="6144" xr:uid="{00000000-0005-0000-0000-0000A3AD0000}"/>
    <cellStyle name="Vírgula 3 4 6 2 2" xfId="9844" xr:uid="{00000000-0005-0000-0000-0000A4AD0000}"/>
    <cellStyle name="Vírgula 3 4 6 2 2 2" xfId="26559" xr:uid="{00000000-0005-0000-0000-0000A5AD0000}"/>
    <cellStyle name="Vírgula 3 4 6 2 2 3" xfId="28385" xr:uid="{00000000-0005-0000-0000-0000A6AD0000}"/>
    <cellStyle name="Vírgula 3 4 6 2 2 4" xfId="21883" xr:uid="{00000000-0005-0000-0000-0000A7AD0000}"/>
    <cellStyle name="Vírgula 3 4 6 3" xfId="9845" xr:uid="{00000000-0005-0000-0000-0000A8AD0000}"/>
    <cellStyle name="Vírgula 3 4 6 3 2" xfId="26560" xr:uid="{00000000-0005-0000-0000-0000A9AD0000}"/>
    <cellStyle name="Vírgula 3 4 6 3 3" xfId="28386" xr:uid="{00000000-0005-0000-0000-0000AAAD0000}"/>
    <cellStyle name="Vírgula 3 4 6 3 4" xfId="21884" xr:uid="{00000000-0005-0000-0000-0000ABAD0000}"/>
    <cellStyle name="Vírgula 3 4 6 4" xfId="9843" xr:uid="{00000000-0005-0000-0000-0000ACAD0000}"/>
    <cellStyle name="Vírgula 3 4 6 4 2" xfId="26558" xr:uid="{00000000-0005-0000-0000-0000ADAD0000}"/>
    <cellStyle name="Vírgula 3 4 6 4 3" xfId="28384" xr:uid="{00000000-0005-0000-0000-0000AEAD0000}"/>
    <cellStyle name="Vírgula 3 4 6 4 4" xfId="21882" xr:uid="{00000000-0005-0000-0000-0000AFAD0000}"/>
    <cellStyle name="Vírgula 3 4 6 5" xfId="6143" xr:uid="{00000000-0005-0000-0000-0000B0AD0000}"/>
    <cellStyle name="Vírgula 3 4 6 6" xfId="14851" xr:uid="{00000000-0005-0000-0000-0000B1AD0000}"/>
    <cellStyle name="Vírgula 3 4 6 6 2" xfId="30076" xr:uid="{00000000-0005-0000-0000-0000B2AD0000}"/>
    <cellStyle name="Vírgula 3 4 6 7" xfId="17164" xr:uid="{00000000-0005-0000-0000-0000B3AD0000}"/>
    <cellStyle name="Vírgula 3 4 7" xfId="3548" xr:uid="{00000000-0005-0000-0000-0000B4AD0000}"/>
    <cellStyle name="Vírgula 3 4 7 2" xfId="9847" xr:uid="{00000000-0005-0000-0000-0000B5AD0000}"/>
    <cellStyle name="Vírgula 3 4 7 2 2" xfId="26562" xr:uid="{00000000-0005-0000-0000-0000B6AD0000}"/>
    <cellStyle name="Vírgula 3 4 7 2 3" xfId="28388" xr:uid="{00000000-0005-0000-0000-0000B7AD0000}"/>
    <cellStyle name="Vírgula 3 4 7 2 4" xfId="21886" xr:uid="{00000000-0005-0000-0000-0000B8AD0000}"/>
    <cellStyle name="Vírgula 3 4 7 3" xfId="9846" xr:uid="{00000000-0005-0000-0000-0000B9AD0000}"/>
    <cellStyle name="Vírgula 3 4 7 3 2" xfId="26561" xr:uid="{00000000-0005-0000-0000-0000BAAD0000}"/>
    <cellStyle name="Vírgula 3 4 7 3 3" xfId="28387" xr:uid="{00000000-0005-0000-0000-0000BBAD0000}"/>
    <cellStyle name="Vírgula 3 4 7 3 4" xfId="21885" xr:uid="{00000000-0005-0000-0000-0000BCAD0000}"/>
    <cellStyle name="Vírgula 3 4 7 4" xfId="6145" xr:uid="{00000000-0005-0000-0000-0000BDAD0000}"/>
    <cellStyle name="Vírgula 3 4 8" xfId="3549" xr:uid="{00000000-0005-0000-0000-0000BEAD0000}"/>
    <cellStyle name="Vírgula 3 4 8 2" xfId="9849" xr:uid="{00000000-0005-0000-0000-0000BFAD0000}"/>
    <cellStyle name="Vírgula 3 4 8 2 2" xfId="26564" xr:uid="{00000000-0005-0000-0000-0000C0AD0000}"/>
    <cellStyle name="Vírgula 3 4 8 2 3" xfId="28390" xr:uid="{00000000-0005-0000-0000-0000C1AD0000}"/>
    <cellStyle name="Vírgula 3 4 8 2 4" xfId="21888" xr:uid="{00000000-0005-0000-0000-0000C2AD0000}"/>
    <cellStyle name="Vírgula 3 4 8 3" xfId="9848" xr:uid="{00000000-0005-0000-0000-0000C3AD0000}"/>
    <cellStyle name="Vírgula 3 4 8 3 2" xfId="26563" xr:uid="{00000000-0005-0000-0000-0000C4AD0000}"/>
    <cellStyle name="Vírgula 3 4 8 3 3" xfId="28389" xr:uid="{00000000-0005-0000-0000-0000C5AD0000}"/>
    <cellStyle name="Vírgula 3 4 8 3 4" xfId="21887" xr:uid="{00000000-0005-0000-0000-0000C6AD0000}"/>
    <cellStyle name="Vírgula 3 4 8 4" xfId="6146" xr:uid="{00000000-0005-0000-0000-0000C7AD0000}"/>
    <cellStyle name="Vírgula 3 4 9" xfId="3550" xr:uid="{00000000-0005-0000-0000-0000C8AD0000}"/>
    <cellStyle name="Vírgula 3 4 9 2" xfId="9851" xr:uid="{00000000-0005-0000-0000-0000C9AD0000}"/>
    <cellStyle name="Vírgula 3 4 9 2 2" xfId="26566" xr:uid="{00000000-0005-0000-0000-0000CAAD0000}"/>
    <cellStyle name="Vírgula 3 4 9 2 3" xfId="28392" xr:uid="{00000000-0005-0000-0000-0000CBAD0000}"/>
    <cellStyle name="Vírgula 3 4 9 2 4" xfId="21890" xr:uid="{00000000-0005-0000-0000-0000CCAD0000}"/>
    <cellStyle name="Vírgula 3 4 9 3" xfId="9850" xr:uid="{00000000-0005-0000-0000-0000CDAD0000}"/>
    <cellStyle name="Vírgula 3 4 9 3 2" xfId="26565" xr:uid="{00000000-0005-0000-0000-0000CEAD0000}"/>
    <cellStyle name="Vírgula 3 4 9 3 3" xfId="28391" xr:uid="{00000000-0005-0000-0000-0000CFAD0000}"/>
    <cellStyle name="Vírgula 3 4 9 3 4" xfId="21889" xr:uid="{00000000-0005-0000-0000-0000D0AD0000}"/>
    <cellStyle name="Vírgula 3 4 9 4" xfId="6147" xr:uid="{00000000-0005-0000-0000-0000D1AD0000}"/>
    <cellStyle name="Vírgula 3 5" xfId="9852" xr:uid="{00000000-0005-0000-0000-0000D2AD0000}"/>
    <cellStyle name="Vírgula 3 5 2" xfId="14804" xr:uid="{00000000-0005-0000-0000-0000D3AD0000}"/>
    <cellStyle name="Vírgula 3 5 2 2" xfId="30042" xr:uid="{00000000-0005-0000-0000-0000D4AD0000}"/>
    <cellStyle name="Vírgula 3 5 2 3" xfId="26567" xr:uid="{00000000-0005-0000-0000-0000D5AD0000}"/>
    <cellStyle name="Vírgula 3 5 3" xfId="28393" xr:uid="{00000000-0005-0000-0000-0000D6AD0000}"/>
    <cellStyle name="Vírgula 3 5 4" xfId="21891" xr:uid="{00000000-0005-0000-0000-0000D7AD0000}"/>
    <cellStyle name="Vírgula 3 6" xfId="9778" xr:uid="{00000000-0005-0000-0000-0000D8AD0000}"/>
    <cellStyle name="Vírgula 3 6 2" xfId="26493" xr:uid="{00000000-0005-0000-0000-0000D9AD0000}"/>
    <cellStyle name="Vírgula 3 6 3" xfId="28319" xr:uid="{00000000-0005-0000-0000-0000DAAD0000}"/>
    <cellStyle name="Vírgula 3 6 4" xfId="21817" xr:uid="{00000000-0005-0000-0000-0000DBAD0000}"/>
    <cellStyle name="Vírgula 4" xfId="3551" xr:uid="{00000000-0005-0000-0000-0000DCAD0000}"/>
    <cellStyle name="Vírgula 4 10" xfId="3552" xr:uid="{00000000-0005-0000-0000-0000DDAD0000}"/>
    <cellStyle name="Vírgula 4 10 2" xfId="9855" xr:uid="{00000000-0005-0000-0000-0000DEAD0000}"/>
    <cellStyle name="Vírgula 4 10 2 2" xfId="26570" xr:uid="{00000000-0005-0000-0000-0000DFAD0000}"/>
    <cellStyle name="Vírgula 4 10 2 3" xfId="28396" xr:uid="{00000000-0005-0000-0000-0000E0AD0000}"/>
    <cellStyle name="Vírgula 4 10 2 4" xfId="21894" xr:uid="{00000000-0005-0000-0000-0000E1AD0000}"/>
    <cellStyle name="Vírgula 4 10 3" xfId="9854" xr:uid="{00000000-0005-0000-0000-0000E2AD0000}"/>
    <cellStyle name="Vírgula 4 10 3 2" xfId="26569" xr:uid="{00000000-0005-0000-0000-0000E3AD0000}"/>
    <cellStyle name="Vírgula 4 10 3 3" xfId="28395" xr:uid="{00000000-0005-0000-0000-0000E4AD0000}"/>
    <cellStyle name="Vírgula 4 10 3 4" xfId="21893" xr:uid="{00000000-0005-0000-0000-0000E5AD0000}"/>
    <cellStyle name="Vírgula 4 10 4" xfId="6148" xr:uid="{00000000-0005-0000-0000-0000E6AD0000}"/>
    <cellStyle name="Vírgula 4 11" xfId="3553" xr:uid="{00000000-0005-0000-0000-0000E7AD0000}"/>
    <cellStyle name="Vírgula 4 11 2" xfId="9856" xr:uid="{00000000-0005-0000-0000-0000E8AD0000}"/>
    <cellStyle name="Vírgula 4 11 2 2" xfId="26571" xr:uid="{00000000-0005-0000-0000-0000E9AD0000}"/>
    <cellStyle name="Vírgula 4 11 2 3" xfId="28397" xr:uid="{00000000-0005-0000-0000-0000EAAD0000}"/>
    <cellStyle name="Vírgula 4 11 2 4" xfId="21895" xr:uid="{00000000-0005-0000-0000-0000EBAD0000}"/>
    <cellStyle name="Vírgula 4 11 3" xfId="6149" xr:uid="{00000000-0005-0000-0000-0000ECAD0000}"/>
    <cellStyle name="Vírgula 4 12" xfId="9857" xr:uid="{00000000-0005-0000-0000-0000EDAD0000}"/>
    <cellStyle name="Vírgula 4 12 2" xfId="21896" xr:uid="{00000000-0005-0000-0000-0000EEAD0000}"/>
    <cellStyle name="Vírgula 4 12 3" xfId="26572" xr:uid="{00000000-0005-0000-0000-0000EFAD0000}"/>
    <cellStyle name="Vírgula 4 12 4" xfId="28398" xr:uid="{00000000-0005-0000-0000-0000F0AD0000}"/>
    <cellStyle name="Vírgula 4 12 5" xfId="17920" xr:uid="{00000000-0005-0000-0000-0000F1AD0000}"/>
    <cellStyle name="Vírgula 4 13" xfId="9853" xr:uid="{00000000-0005-0000-0000-0000F2AD0000}"/>
    <cellStyle name="Vírgula 4 13 2" xfId="26568" xr:uid="{00000000-0005-0000-0000-0000F3AD0000}"/>
    <cellStyle name="Vírgula 4 13 3" xfId="28394" xr:uid="{00000000-0005-0000-0000-0000F4AD0000}"/>
    <cellStyle name="Vírgula 4 13 4" xfId="21892" xr:uid="{00000000-0005-0000-0000-0000F5AD0000}"/>
    <cellStyle name="Vírgula 4 14" xfId="13216" xr:uid="{00000000-0005-0000-0000-0000F6AD0000}"/>
    <cellStyle name="Vírgula 4 14 2" xfId="24880" xr:uid="{00000000-0005-0000-0000-0000F7AD0000}"/>
    <cellStyle name="Vírgula 4 15" xfId="13659" xr:uid="{00000000-0005-0000-0000-0000F8AD0000}"/>
    <cellStyle name="Vírgula 4 15 2" xfId="28905" xr:uid="{00000000-0005-0000-0000-0000F9AD0000}"/>
    <cellStyle name="Vírgula 4 16" xfId="15977" xr:uid="{00000000-0005-0000-0000-0000FAAD0000}"/>
    <cellStyle name="Vírgula 4 2" xfId="3554" xr:uid="{00000000-0005-0000-0000-0000FBAD0000}"/>
    <cellStyle name="Vírgula 4 2 2" xfId="9858" xr:uid="{00000000-0005-0000-0000-0000FCAD0000}"/>
    <cellStyle name="Vírgula 4 2 2 2" xfId="26573" xr:uid="{00000000-0005-0000-0000-0000FDAD0000}"/>
    <cellStyle name="Vírgula 4 2 2 3" xfId="28399" xr:uid="{00000000-0005-0000-0000-0000FEAD0000}"/>
    <cellStyle name="Vírgula 4 2 2 4" xfId="21897" xr:uid="{00000000-0005-0000-0000-0000FFAD0000}"/>
    <cellStyle name="Vírgula 4 3" xfId="3555" xr:uid="{00000000-0005-0000-0000-000000AE0000}"/>
    <cellStyle name="Vírgula 4 3 2" xfId="3556" xr:uid="{00000000-0005-0000-0000-000001AE0000}"/>
    <cellStyle name="Vírgula 4 3 2 2" xfId="9860" xr:uid="{00000000-0005-0000-0000-000002AE0000}"/>
    <cellStyle name="Vírgula 4 3 2 2 2" xfId="26575" xr:uid="{00000000-0005-0000-0000-000003AE0000}"/>
    <cellStyle name="Vírgula 4 3 2 2 3" xfId="28401" xr:uid="{00000000-0005-0000-0000-000004AE0000}"/>
    <cellStyle name="Vírgula 4 3 2 2 4" xfId="21899" xr:uid="{00000000-0005-0000-0000-000005AE0000}"/>
    <cellStyle name="Vírgula 4 3 3" xfId="9861" xr:uid="{00000000-0005-0000-0000-000006AE0000}"/>
    <cellStyle name="Vírgula 4 3 3 2" xfId="26576" xr:uid="{00000000-0005-0000-0000-000007AE0000}"/>
    <cellStyle name="Vírgula 4 3 3 3" xfId="28402" xr:uid="{00000000-0005-0000-0000-000008AE0000}"/>
    <cellStyle name="Vírgula 4 3 3 4" xfId="21900" xr:uid="{00000000-0005-0000-0000-000009AE0000}"/>
    <cellStyle name="Vírgula 4 3 4" xfId="9859" xr:uid="{00000000-0005-0000-0000-00000AAE0000}"/>
    <cellStyle name="Vírgula 4 3 4 2" xfId="26574" xr:uid="{00000000-0005-0000-0000-00000BAE0000}"/>
    <cellStyle name="Vírgula 4 3 4 3" xfId="28400" xr:uid="{00000000-0005-0000-0000-00000CAE0000}"/>
    <cellStyle name="Vírgula 4 3 4 4" xfId="21898" xr:uid="{00000000-0005-0000-0000-00000DAE0000}"/>
    <cellStyle name="Vírgula 4 3 5" xfId="14831" xr:uid="{00000000-0005-0000-0000-00000EAE0000}"/>
    <cellStyle name="Vírgula 4 3 5 2" xfId="30065" xr:uid="{00000000-0005-0000-0000-00000FAE0000}"/>
    <cellStyle name="Vírgula 4 3 6" xfId="17147" xr:uid="{00000000-0005-0000-0000-000010AE0000}"/>
    <cellStyle name="Vírgula 4 4" xfId="3557" xr:uid="{00000000-0005-0000-0000-000011AE0000}"/>
    <cellStyle name="Vírgula 4 4 2" xfId="3558" xr:uid="{00000000-0005-0000-0000-000012AE0000}"/>
    <cellStyle name="Vírgula 4 4 2 2" xfId="9863" xr:uid="{00000000-0005-0000-0000-000013AE0000}"/>
    <cellStyle name="Vírgula 4 4 2 2 2" xfId="26578" xr:uid="{00000000-0005-0000-0000-000014AE0000}"/>
    <cellStyle name="Vírgula 4 4 2 2 3" xfId="28404" xr:uid="{00000000-0005-0000-0000-000015AE0000}"/>
    <cellStyle name="Vírgula 4 4 2 2 4" xfId="21902" xr:uid="{00000000-0005-0000-0000-000016AE0000}"/>
    <cellStyle name="Vírgula 4 4 3" xfId="9862" xr:uid="{00000000-0005-0000-0000-000017AE0000}"/>
    <cellStyle name="Vírgula 4 4 3 2" xfId="26577" xr:uid="{00000000-0005-0000-0000-000018AE0000}"/>
    <cellStyle name="Vírgula 4 4 3 3" xfId="28403" xr:uid="{00000000-0005-0000-0000-000019AE0000}"/>
    <cellStyle name="Vírgula 4 4 3 4" xfId="21901" xr:uid="{00000000-0005-0000-0000-00001AAE0000}"/>
    <cellStyle name="Vírgula 4 5" xfId="3559" xr:uid="{00000000-0005-0000-0000-00001BAE0000}"/>
    <cellStyle name="Vírgula 4 5 2" xfId="3560" xr:uid="{00000000-0005-0000-0000-00001CAE0000}"/>
    <cellStyle name="Vírgula 4 5 2 2" xfId="9865" xr:uid="{00000000-0005-0000-0000-00001DAE0000}"/>
    <cellStyle name="Vírgula 4 5 2 2 2" xfId="26580" xr:uid="{00000000-0005-0000-0000-00001EAE0000}"/>
    <cellStyle name="Vírgula 4 5 2 2 3" xfId="28406" xr:uid="{00000000-0005-0000-0000-00001FAE0000}"/>
    <cellStyle name="Vírgula 4 5 2 2 4" xfId="21904" xr:uid="{00000000-0005-0000-0000-000020AE0000}"/>
    <cellStyle name="Vírgula 4 5 3" xfId="3561" xr:uid="{00000000-0005-0000-0000-000021AE0000}"/>
    <cellStyle name="Vírgula 4 5 3 2" xfId="6151" xr:uid="{00000000-0005-0000-0000-000022AE0000}"/>
    <cellStyle name="Vírgula 4 5 3 2 2" xfId="9867" xr:uid="{00000000-0005-0000-0000-000023AE0000}"/>
    <cellStyle name="Vírgula 4 5 3 2 2 2" xfId="26582" xr:uid="{00000000-0005-0000-0000-000024AE0000}"/>
    <cellStyle name="Vírgula 4 5 3 2 2 3" xfId="28408" xr:uid="{00000000-0005-0000-0000-000025AE0000}"/>
    <cellStyle name="Vírgula 4 5 3 2 2 4" xfId="21906" xr:uid="{00000000-0005-0000-0000-000026AE0000}"/>
    <cellStyle name="Vírgula 4 5 3 3" xfId="9866" xr:uid="{00000000-0005-0000-0000-000027AE0000}"/>
    <cellStyle name="Vírgula 4 5 3 3 2" xfId="26581" xr:uid="{00000000-0005-0000-0000-000028AE0000}"/>
    <cellStyle name="Vírgula 4 5 3 3 3" xfId="28407" xr:uid="{00000000-0005-0000-0000-000029AE0000}"/>
    <cellStyle name="Vírgula 4 5 3 3 4" xfId="21905" xr:uid="{00000000-0005-0000-0000-00002AAE0000}"/>
    <cellStyle name="Vírgula 4 5 3 4" xfId="6150" xr:uid="{00000000-0005-0000-0000-00002BAE0000}"/>
    <cellStyle name="Vírgula 4 5 4" xfId="9864" xr:uid="{00000000-0005-0000-0000-00002CAE0000}"/>
    <cellStyle name="Vírgula 4 5 4 2" xfId="26579" xr:uid="{00000000-0005-0000-0000-00002DAE0000}"/>
    <cellStyle name="Vírgula 4 5 4 3" xfId="28405" xr:uid="{00000000-0005-0000-0000-00002EAE0000}"/>
    <cellStyle name="Vírgula 4 5 4 4" xfId="21903" xr:uid="{00000000-0005-0000-0000-00002FAE0000}"/>
    <cellStyle name="Vírgula 4 6" xfId="3562" xr:uid="{00000000-0005-0000-0000-000030AE0000}"/>
    <cellStyle name="Vírgula 4 6 2" xfId="9868" xr:uid="{00000000-0005-0000-0000-000031AE0000}"/>
    <cellStyle name="Vírgula 4 6 2 2" xfId="26583" xr:uid="{00000000-0005-0000-0000-000032AE0000}"/>
    <cellStyle name="Vírgula 4 6 2 3" xfId="28409" xr:uid="{00000000-0005-0000-0000-000033AE0000}"/>
    <cellStyle name="Vírgula 4 6 2 4" xfId="21907" xr:uid="{00000000-0005-0000-0000-000034AE0000}"/>
    <cellStyle name="Vírgula 4 7" xfId="3563" xr:uid="{00000000-0005-0000-0000-000035AE0000}"/>
    <cellStyle name="Vírgula 4 7 2" xfId="6153" xr:uid="{00000000-0005-0000-0000-000036AE0000}"/>
    <cellStyle name="Vírgula 4 7 2 2" xfId="9870" xr:uid="{00000000-0005-0000-0000-000037AE0000}"/>
    <cellStyle name="Vírgula 4 7 2 2 2" xfId="26585" xr:uid="{00000000-0005-0000-0000-000038AE0000}"/>
    <cellStyle name="Vírgula 4 7 2 2 3" xfId="28411" xr:uid="{00000000-0005-0000-0000-000039AE0000}"/>
    <cellStyle name="Vírgula 4 7 2 2 4" xfId="21909" xr:uid="{00000000-0005-0000-0000-00003AAE0000}"/>
    <cellStyle name="Vírgula 4 7 3" xfId="9871" xr:uid="{00000000-0005-0000-0000-00003BAE0000}"/>
    <cellStyle name="Vírgula 4 7 3 2" xfId="26586" xr:uid="{00000000-0005-0000-0000-00003CAE0000}"/>
    <cellStyle name="Vírgula 4 7 3 3" xfId="28412" xr:uid="{00000000-0005-0000-0000-00003DAE0000}"/>
    <cellStyle name="Vírgula 4 7 3 4" xfId="21910" xr:uid="{00000000-0005-0000-0000-00003EAE0000}"/>
    <cellStyle name="Vírgula 4 7 4" xfId="9869" xr:uid="{00000000-0005-0000-0000-00003FAE0000}"/>
    <cellStyle name="Vírgula 4 7 4 2" xfId="26584" xr:uid="{00000000-0005-0000-0000-000040AE0000}"/>
    <cellStyle name="Vírgula 4 7 4 3" xfId="28410" xr:uid="{00000000-0005-0000-0000-000041AE0000}"/>
    <cellStyle name="Vírgula 4 7 4 4" xfId="21908" xr:uid="{00000000-0005-0000-0000-000042AE0000}"/>
    <cellStyle name="Vírgula 4 7 5" xfId="6152" xr:uid="{00000000-0005-0000-0000-000043AE0000}"/>
    <cellStyle name="Vírgula 4 7 6" xfId="14852" xr:uid="{00000000-0005-0000-0000-000044AE0000}"/>
    <cellStyle name="Vírgula 4 7 6 2" xfId="30077" xr:uid="{00000000-0005-0000-0000-000045AE0000}"/>
    <cellStyle name="Vírgula 4 7 7" xfId="17165" xr:uid="{00000000-0005-0000-0000-000046AE0000}"/>
    <cellStyle name="Vírgula 4 8" xfId="3564" xr:uid="{00000000-0005-0000-0000-000047AE0000}"/>
    <cellStyle name="Vírgula 4 8 2" xfId="9873" xr:uid="{00000000-0005-0000-0000-000048AE0000}"/>
    <cellStyle name="Vírgula 4 8 2 2" xfId="15051" xr:uid="{00000000-0005-0000-0000-000049AE0000}"/>
    <cellStyle name="Vírgula 4 8 2 2 2" xfId="30274" xr:uid="{00000000-0005-0000-0000-00004AAE0000}"/>
    <cellStyle name="Vírgula 4 8 2 2 3" xfId="26588" xr:uid="{00000000-0005-0000-0000-00004BAE0000}"/>
    <cellStyle name="Vírgula 4 8 2 3" xfId="28414" xr:uid="{00000000-0005-0000-0000-00004CAE0000}"/>
    <cellStyle name="Vírgula 4 8 2 4" xfId="21912" xr:uid="{00000000-0005-0000-0000-00004DAE0000}"/>
    <cellStyle name="Vírgula 4 8 3" xfId="9874" xr:uid="{00000000-0005-0000-0000-00004EAE0000}"/>
    <cellStyle name="Vírgula 4 8 3 2" xfId="26589" xr:uid="{00000000-0005-0000-0000-00004FAE0000}"/>
    <cellStyle name="Vírgula 4 8 3 3" xfId="28415" xr:uid="{00000000-0005-0000-0000-000050AE0000}"/>
    <cellStyle name="Vírgula 4 8 3 4" xfId="21913" xr:uid="{00000000-0005-0000-0000-000051AE0000}"/>
    <cellStyle name="Vírgula 4 8 4" xfId="9872" xr:uid="{00000000-0005-0000-0000-000052AE0000}"/>
    <cellStyle name="Vírgula 4 8 4 2" xfId="26587" xr:uid="{00000000-0005-0000-0000-000053AE0000}"/>
    <cellStyle name="Vírgula 4 8 4 3" xfId="28413" xr:uid="{00000000-0005-0000-0000-000054AE0000}"/>
    <cellStyle name="Vírgula 4 8 4 4" xfId="21911" xr:uid="{00000000-0005-0000-0000-000055AE0000}"/>
    <cellStyle name="Vírgula 4 8 5" xfId="6154" xr:uid="{00000000-0005-0000-0000-000056AE0000}"/>
    <cellStyle name="Vírgula 4 8 6" xfId="14807" xr:uid="{00000000-0005-0000-0000-000057AE0000}"/>
    <cellStyle name="Vírgula 4 8 6 2" xfId="30045" xr:uid="{00000000-0005-0000-0000-000058AE0000}"/>
    <cellStyle name="Vírgula 4 8 7" xfId="17125" xr:uid="{00000000-0005-0000-0000-000059AE0000}"/>
    <cellStyle name="Vírgula 4 9" xfId="3565" xr:uid="{00000000-0005-0000-0000-00005AAE0000}"/>
    <cellStyle name="Vírgula 4 9 2" xfId="9876" xr:uid="{00000000-0005-0000-0000-00005BAE0000}"/>
    <cellStyle name="Vírgula 4 9 2 2" xfId="26591" xr:uid="{00000000-0005-0000-0000-00005CAE0000}"/>
    <cellStyle name="Vírgula 4 9 2 3" xfId="28417" xr:uid="{00000000-0005-0000-0000-00005DAE0000}"/>
    <cellStyle name="Vírgula 4 9 2 4" xfId="21915" xr:uid="{00000000-0005-0000-0000-00005EAE0000}"/>
    <cellStyle name="Vírgula 4 9 3" xfId="9875" xr:uid="{00000000-0005-0000-0000-00005FAE0000}"/>
    <cellStyle name="Vírgula 4 9 3 2" xfId="26590" xr:uid="{00000000-0005-0000-0000-000060AE0000}"/>
    <cellStyle name="Vírgula 4 9 3 3" xfId="28416" xr:uid="{00000000-0005-0000-0000-000061AE0000}"/>
    <cellStyle name="Vírgula 4 9 3 4" xfId="21914" xr:uid="{00000000-0005-0000-0000-000062AE0000}"/>
    <cellStyle name="Vírgula 4 9 4" xfId="6155" xr:uid="{00000000-0005-0000-0000-000063AE0000}"/>
    <cellStyle name="Vírgula 5" xfId="3566" xr:uid="{00000000-0005-0000-0000-000064AE0000}"/>
    <cellStyle name="Vírgula 5 10" xfId="3567" xr:uid="{00000000-0005-0000-0000-000065AE0000}"/>
    <cellStyle name="Vírgula 5 10 2" xfId="9878" xr:uid="{00000000-0005-0000-0000-000066AE0000}"/>
    <cellStyle name="Vírgula 5 10 2 2" xfId="26593" xr:uid="{00000000-0005-0000-0000-000067AE0000}"/>
    <cellStyle name="Vírgula 5 10 2 3" xfId="28419" xr:uid="{00000000-0005-0000-0000-000068AE0000}"/>
    <cellStyle name="Vírgula 5 10 2 4" xfId="21917" xr:uid="{00000000-0005-0000-0000-000069AE0000}"/>
    <cellStyle name="Vírgula 5 10 3" xfId="6156" xr:uid="{00000000-0005-0000-0000-00006AAE0000}"/>
    <cellStyle name="Vírgula 5 11" xfId="9879" xr:uid="{00000000-0005-0000-0000-00006BAE0000}"/>
    <cellStyle name="Vírgula 5 11 2" xfId="26594" xr:uid="{00000000-0005-0000-0000-00006CAE0000}"/>
    <cellStyle name="Vírgula 5 11 3" xfId="28420" xr:uid="{00000000-0005-0000-0000-00006DAE0000}"/>
    <cellStyle name="Vírgula 5 11 4" xfId="21918" xr:uid="{00000000-0005-0000-0000-00006EAE0000}"/>
    <cellStyle name="Vírgula 5 12" xfId="9877" xr:uid="{00000000-0005-0000-0000-00006FAE0000}"/>
    <cellStyle name="Vírgula 5 12 2" xfId="26592" xr:uid="{00000000-0005-0000-0000-000070AE0000}"/>
    <cellStyle name="Vírgula 5 12 3" xfId="28418" xr:uid="{00000000-0005-0000-0000-000071AE0000}"/>
    <cellStyle name="Vírgula 5 12 4" xfId="21916" xr:uid="{00000000-0005-0000-0000-000072AE0000}"/>
    <cellStyle name="Vírgula 5 13" xfId="13217" xr:uid="{00000000-0005-0000-0000-000073AE0000}"/>
    <cellStyle name="Vírgula 5 13 2" xfId="27068" xr:uid="{00000000-0005-0000-0000-000074AE0000}"/>
    <cellStyle name="Vírgula 5 13 3" xfId="24883" xr:uid="{00000000-0005-0000-0000-000075AE0000}"/>
    <cellStyle name="Vírgula 5 14" xfId="13660" xr:uid="{00000000-0005-0000-0000-000076AE0000}"/>
    <cellStyle name="Vírgula 5 14 2" xfId="24858" xr:uid="{00000000-0005-0000-0000-000077AE0000}"/>
    <cellStyle name="Vírgula 5 15" xfId="15978" xr:uid="{00000000-0005-0000-0000-000078AE0000}"/>
    <cellStyle name="Vírgula 5 2" xfId="3568" xr:uid="{00000000-0005-0000-0000-000079AE0000}"/>
    <cellStyle name="Vírgula 5 2 2" xfId="3569" xr:uid="{00000000-0005-0000-0000-00007AAE0000}"/>
    <cellStyle name="Vírgula 5 2 2 2" xfId="9881" xr:uid="{00000000-0005-0000-0000-00007BAE0000}"/>
    <cellStyle name="Vírgula 5 2 2 2 2" xfId="21920" xr:uid="{00000000-0005-0000-0000-00007CAE0000}"/>
    <cellStyle name="Vírgula 5 2 2 2 3" xfId="26596" xr:uid="{00000000-0005-0000-0000-00007DAE0000}"/>
    <cellStyle name="Vírgula 5 2 2 2 4" xfId="28422" xr:uid="{00000000-0005-0000-0000-00007EAE0000}"/>
    <cellStyle name="Vírgula 5 2 2 2 5" xfId="17900" xr:uid="{00000000-0005-0000-0000-00007FAE0000}"/>
    <cellStyle name="Vírgula 5 2 2 3" xfId="17767" xr:uid="{00000000-0005-0000-0000-000080AE0000}"/>
    <cellStyle name="Vírgula 5 2 3" xfId="9882" xr:uid="{00000000-0005-0000-0000-000081AE0000}"/>
    <cellStyle name="Vírgula 5 2 3 2" xfId="21921" xr:uid="{00000000-0005-0000-0000-000082AE0000}"/>
    <cellStyle name="Vírgula 5 2 3 3" xfId="26597" xr:uid="{00000000-0005-0000-0000-000083AE0000}"/>
    <cellStyle name="Vírgula 5 2 3 4" xfId="28423" xr:uid="{00000000-0005-0000-0000-000084AE0000}"/>
    <cellStyle name="Vírgula 5 2 3 5" xfId="17899" xr:uid="{00000000-0005-0000-0000-000085AE0000}"/>
    <cellStyle name="Vírgula 5 2 4" xfId="9880" xr:uid="{00000000-0005-0000-0000-000086AE0000}"/>
    <cellStyle name="Vírgula 5 2 4 2" xfId="26595" xr:uid="{00000000-0005-0000-0000-000087AE0000}"/>
    <cellStyle name="Vírgula 5 2 4 3" xfId="28421" xr:uid="{00000000-0005-0000-0000-000088AE0000}"/>
    <cellStyle name="Vírgula 5 2 4 4" xfId="21919" xr:uid="{00000000-0005-0000-0000-000089AE0000}"/>
    <cellStyle name="Vírgula 5 2 5" xfId="14832" xr:uid="{00000000-0005-0000-0000-00008AAE0000}"/>
    <cellStyle name="Vírgula 5 2 5 2" xfId="24996" xr:uid="{00000000-0005-0000-0000-00008BAE0000}"/>
    <cellStyle name="Vírgula 5 2 6" xfId="17737" xr:uid="{00000000-0005-0000-0000-00008CAE0000}"/>
    <cellStyle name="Vírgula 5 2 7" xfId="17148" xr:uid="{00000000-0005-0000-0000-00008DAE0000}"/>
    <cellStyle name="Vírgula 5 3" xfId="3570" xr:uid="{00000000-0005-0000-0000-00008EAE0000}"/>
    <cellStyle name="Vírgula 5 3 2" xfId="3571" xr:uid="{00000000-0005-0000-0000-00008FAE0000}"/>
    <cellStyle name="Vírgula 5 3 2 2" xfId="9884" xr:uid="{00000000-0005-0000-0000-000090AE0000}"/>
    <cellStyle name="Vírgula 5 3 2 2 2" xfId="21923" xr:uid="{00000000-0005-0000-0000-000091AE0000}"/>
    <cellStyle name="Vírgula 5 3 2 2 3" xfId="26599" xr:uid="{00000000-0005-0000-0000-000092AE0000}"/>
    <cellStyle name="Vírgula 5 3 2 2 4" xfId="28425" xr:uid="{00000000-0005-0000-0000-000093AE0000}"/>
    <cellStyle name="Vírgula 5 3 2 2 5" xfId="17902" xr:uid="{00000000-0005-0000-0000-000094AE0000}"/>
    <cellStyle name="Vírgula 5 3 2 3" xfId="17794" xr:uid="{00000000-0005-0000-0000-000095AE0000}"/>
    <cellStyle name="Vírgula 5 3 3" xfId="9883" xr:uid="{00000000-0005-0000-0000-000096AE0000}"/>
    <cellStyle name="Vírgula 5 3 3 2" xfId="21922" xr:uid="{00000000-0005-0000-0000-000097AE0000}"/>
    <cellStyle name="Vírgula 5 3 3 3" xfId="26598" xr:uid="{00000000-0005-0000-0000-000098AE0000}"/>
    <cellStyle name="Vírgula 5 3 3 4" xfId="28424" xr:uid="{00000000-0005-0000-0000-000099AE0000}"/>
    <cellStyle name="Vírgula 5 3 3 5" xfId="17901" xr:uid="{00000000-0005-0000-0000-00009AAE0000}"/>
    <cellStyle name="Vírgula 5 3 4" xfId="17736" xr:uid="{00000000-0005-0000-0000-00009BAE0000}"/>
    <cellStyle name="Vírgula 5 4" xfId="3572" xr:uid="{00000000-0005-0000-0000-00009CAE0000}"/>
    <cellStyle name="Vírgula 5 4 2" xfId="3573" xr:uid="{00000000-0005-0000-0000-00009DAE0000}"/>
    <cellStyle name="Vírgula 5 4 2 2" xfId="9886" xr:uid="{00000000-0005-0000-0000-00009EAE0000}"/>
    <cellStyle name="Vírgula 5 4 2 2 2" xfId="21925" xr:uid="{00000000-0005-0000-0000-00009FAE0000}"/>
    <cellStyle name="Vírgula 5 4 2 2 3" xfId="26601" xr:uid="{00000000-0005-0000-0000-0000A0AE0000}"/>
    <cellStyle name="Vírgula 5 4 2 2 4" xfId="28427" xr:uid="{00000000-0005-0000-0000-0000A1AE0000}"/>
    <cellStyle name="Vírgula 5 4 2 2 5" xfId="17904" xr:uid="{00000000-0005-0000-0000-0000A2AE0000}"/>
    <cellStyle name="Vírgula 5 4 2 3" xfId="17769" xr:uid="{00000000-0005-0000-0000-0000A3AE0000}"/>
    <cellStyle name="Vírgula 5 4 3" xfId="3574" xr:uid="{00000000-0005-0000-0000-0000A4AE0000}"/>
    <cellStyle name="Vírgula 5 4 3 2" xfId="6159" xr:uid="{00000000-0005-0000-0000-0000A5AE0000}"/>
    <cellStyle name="Vírgula 5 4 3 2 2" xfId="9888" xr:uid="{00000000-0005-0000-0000-0000A6AE0000}"/>
    <cellStyle name="Vírgula 5 4 3 2 2 2" xfId="26603" xr:uid="{00000000-0005-0000-0000-0000A7AE0000}"/>
    <cellStyle name="Vírgula 5 4 3 2 2 3" xfId="28429" xr:uid="{00000000-0005-0000-0000-0000A8AE0000}"/>
    <cellStyle name="Vírgula 5 4 3 2 2 4" xfId="21927" xr:uid="{00000000-0005-0000-0000-0000A9AE0000}"/>
    <cellStyle name="Vírgula 5 4 3 3" xfId="9887" xr:uid="{00000000-0005-0000-0000-0000AAAE0000}"/>
    <cellStyle name="Vírgula 5 4 3 3 2" xfId="26602" xr:uid="{00000000-0005-0000-0000-0000ABAE0000}"/>
    <cellStyle name="Vírgula 5 4 3 3 3" xfId="28428" xr:uid="{00000000-0005-0000-0000-0000ACAE0000}"/>
    <cellStyle name="Vírgula 5 4 3 3 4" xfId="21926" xr:uid="{00000000-0005-0000-0000-0000ADAE0000}"/>
    <cellStyle name="Vírgula 5 4 3 4" xfId="6158" xr:uid="{00000000-0005-0000-0000-0000AEAE0000}"/>
    <cellStyle name="Vírgula 5 4 3 5" xfId="17795" xr:uid="{00000000-0005-0000-0000-0000AFAE0000}"/>
    <cellStyle name="Vírgula 5 4 4" xfId="9889" xr:uid="{00000000-0005-0000-0000-0000B0AE0000}"/>
    <cellStyle name="Vírgula 5 4 4 2" xfId="21928" xr:uid="{00000000-0005-0000-0000-0000B1AE0000}"/>
    <cellStyle name="Vírgula 5 4 4 3" xfId="26604" xr:uid="{00000000-0005-0000-0000-0000B2AE0000}"/>
    <cellStyle name="Vírgula 5 4 4 4" xfId="28430" xr:uid="{00000000-0005-0000-0000-0000B3AE0000}"/>
    <cellStyle name="Vírgula 5 4 4 5" xfId="17903" xr:uid="{00000000-0005-0000-0000-0000B4AE0000}"/>
    <cellStyle name="Vírgula 5 4 5" xfId="9885" xr:uid="{00000000-0005-0000-0000-0000B5AE0000}"/>
    <cellStyle name="Vírgula 5 4 5 2" xfId="26600" xr:uid="{00000000-0005-0000-0000-0000B6AE0000}"/>
    <cellStyle name="Vírgula 5 4 5 3" xfId="28426" xr:uid="{00000000-0005-0000-0000-0000B7AE0000}"/>
    <cellStyle name="Vírgula 5 4 5 4" xfId="21924" xr:uid="{00000000-0005-0000-0000-0000B8AE0000}"/>
    <cellStyle name="Vírgula 5 4 6" xfId="14812" xr:uid="{00000000-0005-0000-0000-0000B9AE0000}"/>
    <cellStyle name="Vírgula 5 4 6 2" xfId="30050" xr:uid="{00000000-0005-0000-0000-0000BAAE0000}"/>
    <cellStyle name="Vírgula 5 4 7" xfId="17768" xr:uid="{00000000-0005-0000-0000-0000BBAE0000}"/>
    <cellStyle name="Vírgula 5 4 8" xfId="17129" xr:uid="{00000000-0005-0000-0000-0000BCAE0000}"/>
    <cellStyle name="Vírgula 5 5" xfId="3575" xr:uid="{00000000-0005-0000-0000-0000BDAE0000}"/>
    <cellStyle name="Vírgula 5 5 2" xfId="9890" xr:uid="{00000000-0005-0000-0000-0000BEAE0000}"/>
    <cellStyle name="Vírgula 5 5 2 2" xfId="21929" xr:uid="{00000000-0005-0000-0000-0000BFAE0000}"/>
    <cellStyle name="Vírgula 5 5 2 3" xfId="26605" xr:uid="{00000000-0005-0000-0000-0000C0AE0000}"/>
    <cellStyle name="Vírgula 5 5 2 4" xfId="28431" xr:uid="{00000000-0005-0000-0000-0000C1AE0000}"/>
    <cellStyle name="Vírgula 5 5 2 5" xfId="17905" xr:uid="{00000000-0005-0000-0000-0000C2AE0000}"/>
    <cellStyle name="Vírgula 5 5 3" xfId="17770" xr:uid="{00000000-0005-0000-0000-0000C3AE0000}"/>
    <cellStyle name="Vírgula 5 6" xfId="3576" xr:uid="{00000000-0005-0000-0000-0000C4AE0000}"/>
    <cellStyle name="Vírgula 5 6 2" xfId="6161" xr:uid="{00000000-0005-0000-0000-0000C5AE0000}"/>
    <cellStyle name="Vírgula 5 6 2 2" xfId="9892" xr:uid="{00000000-0005-0000-0000-0000C6AE0000}"/>
    <cellStyle name="Vírgula 5 6 2 2 2" xfId="21931" xr:uid="{00000000-0005-0000-0000-0000C7AE0000}"/>
    <cellStyle name="Vírgula 5 6 2 2 3" xfId="26607" xr:uid="{00000000-0005-0000-0000-0000C8AE0000}"/>
    <cellStyle name="Vírgula 5 6 2 2 4" xfId="28433" xr:uid="{00000000-0005-0000-0000-0000C9AE0000}"/>
    <cellStyle name="Vírgula 5 6 2 2 5" xfId="18033" xr:uid="{00000000-0005-0000-0000-0000CAAE0000}"/>
    <cellStyle name="Vírgula 5 6 2 3" xfId="17796" xr:uid="{00000000-0005-0000-0000-0000CBAE0000}"/>
    <cellStyle name="Vírgula 5 6 3" xfId="9893" xr:uid="{00000000-0005-0000-0000-0000CCAE0000}"/>
    <cellStyle name="Vírgula 5 6 3 2" xfId="21932" xr:uid="{00000000-0005-0000-0000-0000CDAE0000}"/>
    <cellStyle name="Vírgula 5 6 3 3" xfId="26608" xr:uid="{00000000-0005-0000-0000-0000CEAE0000}"/>
    <cellStyle name="Vírgula 5 6 3 4" xfId="28434" xr:uid="{00000000-0005-0000-0000-0000CFAE0000}"/>
    <cellStyle name="Vírgula 5 6 3 5" xfId="17906" xr:uid="{00000000-0005-0000-0000-0000D0AE0000}"/>
    <cellStyle name="Vírgula 5 6 4" xfId="9891" xr:uid="{00000000-0005-0000-0000-0000D1AE0000}"/>
    <cellStyle name="Vírgula 5 6 4 2" xfId="26606" xr:uid="{00000000-0005-0000-0000-0000D2AE0000}"/>
    <cellStyle name="Vírgula 5 6 4 3" xfId="28432" xr:uid="{00000000-0005-0000-0000-0000D3AE0000}"/>
    <cellStyle name="Vírgula 5 6 4 4" xfId="21930" xr:uid="{00000000-0005-0000-0000-0000D4AE0000}"/>
    <cellStyle name="Vírgula 5 6 5" xfId="6160" xr:uid="{00000000-0005-0000-0000-0000D5AE0000}"/>
    <cellStyle name="Vírgula 5 6 6" xfId="14853" xr:uid="{00000000-0005-0000-0000-0000D6AE0000}"/>
    <cellStyle name="Vírgula 5 6 6 2" xfId="25002" xr:uid="{00000000-0005-0000-0000-0000D7AE0000}"/>
    <cellStyle name="Vírgula 5 6 7" xfId="17771" xr:uid="{00000000-0005-0000-0000-0000D8AE0000}"/>
    <cellStyle name="Vírgula 5 6 8" xfId="17166" xr:uid="{00000000-0005-0000-0000-0000D9AE0000}"/>
    <cellStyle name="Vírgula 5 7" xfId="3577" xr:uid="{00000000-0005-0000-0000-0000DAAE0000}"/>
    <cellStyle name="Vírgula 5 7 2" xfId="9895" xr:uid="{00000000-0005-0000-0000-0000DBAE0000}"/>
    <cellStyle name="Vírgula 5 7 2 2" xfId="26610" xr:uid="{00000000-0005-0000-0000-0000DCAE0000}"/>
    <cellStyle name="Vírgula 5 7 2 3" xfId="28436" xr:uid="{00000000-0005-0000-0000-0000DDAE0000}"/>
    <cellStyle name="Vírgula 5 7 2 4" xfId="21934" xr:uid="{00000000-0005-0000-0000-0000DEAE0000}"/>
    <cellStyle name="Vírgula 5 7 3" xfId="9894" xr:uid="{00000000-0005-0000-0000-0000DFAE0000}"/>
    <cellStyle name="Vírgula 5 7 3 2" xfId="26609" xr:uid="{00000000-0005-0000-0000-0000E0AE0000}"/>
    <cellStyle name="Vírgula 5 7 3 3" xfId="28435" xr:uid="{00000000-0005-0000-0000-0000E1AE0000}"/>
    <cellStyle name="Vírgula 5 7 3 4" xfId="21933" xr:uid="{00000000-0005-0000-0000-0000E2AE0000}"/>
    <cellStyle name="Vírgula 5 7 4" xfId="6162" xr:uid="{00000000-0005-0000-0000-0000E3AE0000}"/>
    <cellStyle name="Vírgula 5 8" xfId="3578" xr:uid="{00000000-0005-0000-0000-0000E4AE0000}"/>
    <cellStyle name="Vírgula 5 8 2" xfId="9897" xr:uid="{00000000-0005-0000-0000-0000E5AE0000}"/>
    <cellStyle name="Vírgula 5 8 2 2" xfId="26612" xr:uid="{00000000-0005-0000-0000-0000E6AE0000}"/>
    <cellStyle name="Vírgula 5 8 2 3" xfId="28438" xr:uid="{00000000-0005-0000-0000-0000E7AE0000}"/>
    <cellStyle name="Vírgula 5 8 2 4" xfId="21936" xr:uid="{00000000-0005-0000-0000-0000E8AE0000}"/>
    <cellStyle name="Vírgula 5 8 3" xfId="9896" xr:uid="{00000000-0005-0000-0000-0000E9AE0000}"/>
    <cellStyle name="Vírgula 5 8 3 2" xfId="26611" xr:uid="{00000000-0005-0000-0000-0000EAAE0000}"/>
    <cellStyle name="Vírgula 5 8 3 3" xfId="28437" xr:uid="{00000000-0005-0000-0000-0000EBAE0000}"/>
    <cellStyle name="Vírgula 5 8 3 4" xfId="21935" xr:uid="{00000000-0005-0000-0000-0000ECAE0000}"/>
    <cellStyle name="Vírgula 5 8 4" xfId="6163" xr:uid="{00000000-0005-0000-0000-0000EDAE0000}"/>
    <cellStyle name="Vírgula 5 9" xfId="3579" xr:uid="{00000000-0005-0000-0000-0000EEAE0000}"/>
    <cellStyle name="Vírgula 5 9 2" xfId="9899" xr:uid="{00000000-0005-0000-0000-0000EFAE0000}"/>
    <cellStyle name="Vírgula 5 9 2 2" xfId="26614" xr:uid="{00000000-0005-0000-0000-0000F0AE0000}"/>
    <cellStyle name="Vírgula 5 9 2 3" xfId="28440" xr:uid="{00000000-0005-0000-0000-0000F1AE0000}"/>
    <cellStyle name="Vírgula 5 9 2 4" xfId="21938" xr:uid="{00000000-0005-0000-0000-0000F2AE0000}"/>
    <cellStyle name="Vírgula 5 9 3" xfId="9898" xr:uid="{00000000-0005-0000-0000-0000F3AE0000}"/>
    <cellStyle name="Vírgula 5 9 3 2" xfId="26613" xr:uid="{00000000-0005-0000-0000-0000F4AE0000}"/>
    <cellStyle name="Vírgula 5 9 3 3" xfId="28439" xr:uid="{00000000-0005-0000-0000-0000F5AE0000}"/>
    <cellStyle name="Vírgula 5 9 3 4" xfId="21937" xr:uid="{00000000-0005-0000-0000-0000F6AE0000}"/>
    <cellStyle name="Vírgula 5 9 4" xfId="6164" xr:uid="{00000000-0005-0000-0000-0000F7AE0000}"/>
    <cellStyle name="Vírgula 6" xfId="3580" xr:uid="{00000000-0005-0000-0000-0000F8AE0000}"/>
    <cellStyle name="Vírgula 6 2" xfId="3581" xr:uid="{00000000-0005-0000-0000-0000F9AE0000}"/>
    <cellStyle name="Vírgula 6 2 2" xfId="6166" xr:uid="{00000000-0005-0000-0000-0000FAAE0000}"/>
    <cellStyle name="Vírgula 6 2 2 2" xfId="9902" xr:uid="{00000000-0005-0000-0000-0000FBAE0000}"/>
    <cellStyle name="Vírgula 6 2 2 2 2" xfId="26617" xr:uid="{00000000-0005-0000-0000-0000FCAE0000}"/>
    <cellStyle name="Vírgula 6 2 2 2 3" xfId="28443" xr:uid="{00000000-0005-0000-0000-0000FDAE0000}"/>
    <cellStyle name="Vírgula 6 2 2 2 4" xfId="21941" xr:uid="{00000000-0005-0000-0000-0000FEAE0000}"/>
    <cellStyle name="Vírgula 6 2 2 3" xfId="14854" xr:uid="{00000000-0005-0000-0000-0000FFAE0000}"/>
    <cellStyle name="Vírgula 6 2 2 4" xfId="17797" xr:uid="{00000000-0005-0000-0000-000000AF0000}"/>
    <cellStyle name="Vírgula 6 2 3" xfId="9903" xr:uid="{00000000-0005-0000-0000-000001AF0000}"/>
    <cellStyle name="Vírgula 6 2 3 2" xfId="15052" xr:uid="{00000000-0005-0000-0000-000002AF0000}"/>
    <cellStyle name="Vírgula 6 2 3 2 2" xfId="30275" xr:uid="{00000000-0005-0000-0000-000003AF0000}"/>
    <cellStyle name="Vírgula 6 2 3 2 3" xfId="26618" xr:uid="{00000000-0005-0000-0000-000004AF0000}"/>
    <cellStyle name="Vírgula 6 2 3 3" xfId="28444" xr:uid="{00000000-0005-0000-0000-000005AF0000}"/>
    <cellStyle name="Vírgula 6 2 3 4" xfId="21942" xr:uid="{00000000-0005-0000-0000-000006AF0000}"/>
    <cellStyle name="Vírgula 6 2 4" xfId="9904" xr:uid="{00000000-0005-0000-0000-000007AF0000}"/>
    <cellStyle name="Vírgula 6 2 4 2" xfId="26619" xr:uid="{00000000-0005-0000-0000-000008AF0000}"/>
    <cellStyle name="Vírgula 6 2 4 3" xfId="28445" xr:uid="{00000000-0005-0000-0000-000009AF0000}"/>
    <cellStyle name="Vírgula 6 2 4 4" xfId="21943" xr:uid="{00000000-0005-0000-0000-00000AAF0000}"/>
    <cellStyle name="Vírgula 6 2 5" xfId="9901" xr:uid="{00000000-0005-0000-0000-00000BAF0000}"/>
    <cellStyle name="Vírgula 6 2 5 2" xfId="26616" xr:uid="{00000000-0005-0000-0000-00000CAF0000}"/>
    <cellStyle name="Vírgula 6 2 5 3" xfId="28442" xr:uid="{00000000-0005-0000-0000-00000DAF0000}"/>
    <cellStyle name="Vírgula 6 2 5 4" xfId="21940" xr:uid="{00000000-0005-0000-0000-00000EAF0000}"/>
    <cellStyle name="Vírgula 6 2 6" xfId="6165" xr:uid="{00000000-0005-0000-0000-00000FAF0000}"/>
    <cellStyle name="Vírgula 6 2 7" xfId="14813" xr:uid="{00000000-0005-0000-0000-000010AF0000}"/>
    <cellStyle name="Vírgula 6 2 7 2" xfId="30051" xr:uid="{00000000-0005-0000-0000-000011AF0000}"/>
    <cellStyle name="Vírgula 6 2 8" xfId="17130" xr:uid="{00000000-0005-0000-0000-000012AF0000}"/>
    <cellStyle name="Vírgula 6 3" xfId="3582" xr:uid="{00000000-0005-0000-0000-000013AF0000}"/>
    <cellStyle name="Vírgula 6 3 2" xfId="9906" xr:uid="{00000000-0005-0000-0000-000014AF0000}"/>
    <cellStyle name="Vírgula 6 3 2 2" xfId="15053" xr:uid="{00000000-0005-0000-0000-000015AF0000}"/>
    <cellStyle name="Vírgula 6 3 2 2 2" xfId="30276" xr:uid="{00000000-0005-0000-0000-000016AF0000}"/>
    <cellStyle name="Vírgula 6 3 2 2 3" xfId="26621" xr:uid="{00000000-0005-0000-0000-000017AF0000}"/>
    <cellStyle name="Vírgula 6 3 2 3" xfId="28447" xr:uid="{00000000-0005-0000-0000-000018AF0000}"/>
    <cellStyle name="Vírgula 6 3 2 4" xfId="21945" xr:uid="{00000000-0005-0000-0000-000019AF0000}"/>
    <cellStyle name="Vírgula 6 3 3" xfId="9907" xr:uid="{00000000-0005-0000-0000-00001AAF0000}"/>
    <cellStyle name="Vírgula 6 3 3 2" xfId="26622" xr:uid="{00000000-0005-0000-0000-00001BAF0000}"/>
    <cellStyle name="Vírgula 6 3 3 3" xfId="28448" xr:uid="{00000000-0005-0000-0000-00001CAF0000}"/>
    <cellStyle name="Vírgula 6 3 3 4" xfId="21946" xr:uid="{00000000-0005-0000-0000-00001DAF0000}"/>
    <cellStyle name="Vírgula 6 3 4" xfId="9905" xr:uid="{00000000-0005-0000-0000-00001EAF0000}"/>
    <cellStyle name="Vírgula 6 3 4 2" xfId="26620" xr:uid="{00000000-0005-0000-0000-00001FAF0000}"/>
    <cellStyle name="Vírgula 6 3 4 3" xfId="28446" xr:uid="{00000000-0005-0000-0000-000020AF0000}"/>
    <cellStyle name="Vírgula 6 3 4 4" xfId="21944" xr:uid="{00000000-0005-0000-0000-000021AF0000}"/>
    <cellStyle name="Vírgula 6 3 5" xfId="6167" xr:uid="{00000000-0005-0000-0000-000022AF0000}"/>
    <cellStyle name="Vírgula 6 3 6" xfId="14801" xr:uid="{00000000-0005-0000-0000-000023AF0000}"/>
    <cellStyle name="Vírgula 6 4" xfId="9908" xr:uid="{00000000-0005-0000-0000-000024AF0000}"/>
    <cellStyle name="Vírgula 6 4 2" xfId="26623" xr:uid="{00000000-0005-0000-0000-000025AF0000}"/>
    <cellStyle name="Vírgula 6 4 3" xfId="28449" xr:uid="{00000000-0005-0000-0000-000026AF0000}"/>
    <cellStyle name="Vírgula 6 4 4" xfId="21947" xr:uid="{00000000-0005-0000-0000-000027AF0000}"/>
    <cellStyle name="Vírgula 6 5" xfId="9900" xr:uid="{00000000-0005-0000-0000-000028AF0000}"/>
    <cellStyle name="Vírgula 6 5 2" xfId="26615" xr:uid="{00000000-0005-0000-0000-000029AF0000}"/>
    <cellStyle name="Vírgula 6 5 3" xfId="28441" xr:uid="{00000000-0005-0000-0000-00002AAF0000}"/>
    <cellStyle name="Vírgula 6 5 4" xfId="21939" xr:uid="{00000000-0005-0000-0000-00002BAF0000}"/>
    <cellStyle name="Vírgula 6 6" xfId="13983" xr:uid="{00000000-0005-0000-0000-00002CAF0000}"/>
    <cellStyle name="Vírgula 6 6 2" xfId="29226" xr:uid="{00000000-0005-0000-0000-00002DAF0000}"/>
    <cellStyle name="Vírgula 6 7" xfId="16313" xr:uid="{00000000-0005-0000-0000-00002EAF0000}"/>
    <cellStyle name="Vírgula 7" xfId="3583" xr:uid="{00000000-0005-0000-0000-00002FAF0000}"/>
    <cellStyle name="Vírgula 7 2" xfId="9910" xr:uid="{00000000-0005-0000-0000-000030AF0000}"/>
    <cellStyle name="Vírgula 7 2 2" xfId="15054" xr:uid="{00000000-0005-0000-0000-000031AF0000}"/>
    <cellStyle name="Vírgula 7 2 2 2" xfId="30277" xr:uid="{00000000-0005-0000-0000-000032AF0000}"/>
    <cellStyle name="Vírgula 7 2 2 3" xfId="21949" xr:uid="{00000000-0005-0000-0000-000033AF0000}"/>
    <cellStyle name="Vírgula 7 2 3" xfId="26625" xr:uid="{00000000-0005-0000-0000-000034AF0000}"/>
    <cellStyle name="Vírgula 7 2 4" xfId="28451" xr:uid="{00000000-0005-0000-0000-000035AF0000}"/>
    <cellStyle name="Vírgula 7 3" xfId="9911" xr:uid="{00000000-0005-0000-0000-000036AF0000}"/>
    <cellStyle name="Vírgula 7 3 2" xfId="26626" xr:uid="{00000000-0005-0000-0000-000037AF0000}"/>
    <cellStyle name="Vírgula 7 3 3" xfId="28452" xr:uid="{00000000-0005-0000-0000-000038AF0000}"/>
    <cellStyle name="Vírgula 7 3 4" xfId="21950" xr:uid="{00000000-0005-0000-0000-000039AF0000}"/>
    <cellStyle name="Vírgula 7 4" xfId="9909" xr:uid="{00000000-0005-0000-0000-00003AAF0000}"/>
    <cellStyle name="Vírgula 7 4 2" xfId="26624" xr:uid="{00000000-0005-0000-0000-00003BAF0000}"/>
    <cellStyle name="Vírgula 7 4 3" xfId="28450" xr:uid="{00000000-0005-0000-0000-00003CAF0000}"/>
    <cellStyle name="Vírgula 7 4 4" xfId="21948" xr:uid="{00000000-0005-0000-0000-00003DAF0000}"/>
    <cellStyle name="Vírgula 7 5" xfId="6168" xr:uid="{00000000-0005-0000-0000-00003EAF0000}"/>
    <cellStyle name="Vírgula 7 6" xfId="14678" xr:uid="{00000000-0005-0000-0000-00003FAF0000}"/>
    <cellStyle name="Vírgula 7 6 2" xfId="29921" xr:uid="{00000000-0005-0000-0000-000040AF0000}"/>
    <cellStyle name="Vírgula 7 7" xfId="17772" xr:uid="{00000000-0005-0000-0000-000041AF0000}"/>
    <cellStyle name="Vírgula 7 8" xfId="17008" xr:uid="{00000000-0005-0000-0000-000042AF0000}"/>
    <cellStyle name="Vírgula 8" xfId="3584" xr:uid="{00000000-0005-0000-0000-000043AF0000}"/>
    <cellStyle name="Vírgula 8 2" xfId="9913" xr:uid="{00000000-0005-0000-0000-000044AF0000}"/>
    <cellStyle name="Vírgula 8 2 2" xfId="21952" xr:uid="{00000000-0005-0000-0000-000045AF0000}"/>
    <cellStyle name="Vírgula 8 2 3" xfId="26628" xr:uid="{00000000-0005-0000-0000-000046AF0000}"/>
    <cellStyle name="Vírgula 8 2 4" xfId="28454" xr:uid="{00000000-0005-0000-0000-000047AF0000}"/>
    <cellStyle name="Vírgula 8 2 5" xfId="17907" xr:uid="{00000000-0005-0000-0000-000048AF0000}"/>
    <cellStyle name="Vírgula 8 3" xfId="9912" xr:uid="{00000000-0005-0000-0000-000049AF0000}"/>
    <cellStyle name="Vírgula 8 3 2" xfId="21951" xr:uid="{00000000-0005-0000-0000-00004AAF0000}"/>
    <cellStyle name="Vírgula 8 3 3" xfId="26627" xr:uid="{00000000-0005-0000-0000-00004BAF0000}"/>
    <cellStyle name="Vírgula 8 3 4" xfId="28453" xr:uid="{00000000-0005-0000-0000-00004CAF0000}"/>
    <cellStyle name="Vírgula 8 3 5" xfId="17915" xr:uid="{00000000-0005-0000-0000-00004DAF0000}"/>
    <cellStyle name="Vírgula 8 4" xfId="6169" xr:uid="{00000000-0005-0000-0000-00004EAF0000}"/>
    <cellStyle name="Vírgula 8 5" xfId="15055" xr:uid="{00000000-0005-0000-0000-00004FAF0000}"/>
    <cellStyle name="Vírgula 8 5 2" xfId="30278" xr:uid="{00000000-0005-0000-0000-000050AF0000}"/>
    <cellStyle name="Vírgula 8 6" xfId="17798" xr:uid="{00000000-0005-0000-0000-000051AF0000}"/>
    <cellStyle name="Vírgula 8 7" xfId="17357" xr:uid="{00000000-0005-0000-0000-000052AF0000}"/>
    <cellStyle name="Vírgula 9" xfId="17919" xr:uid="{00000000-0005-0000-0000-000053AF0000}"/>
    <cellStyle name="Vírgula 9 2" xfId="18034" xr:uid="{00000000-0005-0000-0000-000054AF0000}"/>
    <cellStyle name="Walutowy [0]_laroux" xfId="3585" xr:uid="{00000000-0005-0000-0000-000055AF0000}"/>
    <cellStyle name="Walutowy_laroux" xfId="3586" xr:uid="{00000000-0005-0000-0000-000056AF0000}"/>
    <cellStyle name="Warning Text" xfId="3587" xr:uid="{00000000-0005-0000-0000-000057AF0000}"/>
    <cellStyle name="Warning Text 2" xfId="9914" xr:uid="{00000000-0005-0000-0000-000058AF0000}"/>
    <cellStyle name="Warning Text 2 2" xfId="26629" xr:uid="{00000000-0005-0000-0000-000059AF0000}"/>
    <cellStyle name="Warning Text 2 3" xfId="28455" xr:uid="{00000000-0005-0000-0000-00005AAF0000}"/>
    <cellStyle name="Warning Text 2 4" xfId="21953" xr:uid="{00000000-0005-0000-0000-00005B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395" t="s">
        <v>84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96"/>
  <sheetViews>
    <sheetView showGridLines="0" zoomScaleNormal="100" workbookViewId="0">
      <pane xSplit="1" ySplit="4" topLeftCell="AP5" activePane="bottomRight" state="frozen"/>
      <selection pane="topRight" activeCell="B1" sqref="B1"/>
      <selection pane="bottomLeft" activeCell="A7" sqref="A7"/>
      <selection pane="bottomRight" activeCell="AS8" sqref="AS8"/>
    </sheetView>
  </sheetViews>
  <sheetFormatPr defaultRowHeight="12.75"/>
  <cols>
    <col min="1" max="1" width="62.28515625" style="109" bestFit="1" customWidth="1"/>
    <col min="2" max="24" width="13.28515625" style="109" bestFit="1" customWidth="1"/>
    <col min="25" max="25" width="13.28515625" style="22" bestFit="1" customWidth="1"/>
    <col min="26" max="29" width="13.28515625" style="109" bestFit="1" customWidth="1"/>
    <col min="30" max="30" width="13.28515625" style="109" customWidth="1"/>
    <col min="31" max="32" width="13.28515625" style="109" bestFit="1" customWidth="1"/>
    <col min="33" max="33" width="10.85546875" style="109" bestFit="1" customWidth="1"/>
    <col min="34" max="34" width="10.85546875" style="109" customWidth="1"/>
    <col min="35" max="36" width="11.85546875" style="109" bestFit="1" customWidth="1"/>
    <col min="37" max="37" width="11.85546875" style="109" customWidth="1"/>
    <col min="38" max="38" width="10.85546875" style="109" bestFit="1" customWidth="1"/>
    <col min="39" max="40" width="10.85546875" style="292" customWidth="1"/>
    <col min="41" max="41" width="11.85546875" style="109" bestFit="1" customWidth="1"/>
    <col min="42" max="43" width="11.85546875" style="292" bestFit="1" customWidth="1"/>
    <col min="44" max="45" width="11.85546875" style="292" customWidth="1"/>
    <col min="46" max="47" width="11.85546875" style="292" bestFit="1" customWidth="1"/>
    <col min="48" max="48" width="13.28515625" style="109" bestFit="1" customWidth="1"/>
    <col min="49" max="16384" width="9.140625" style="109"/>
  </cols>
  <sheetData>
    <row r="1" spans="1:48">
      <c r="A1" s="85"/>
      <c r="Y1"/>
    </row>
    <row r="2" spans="1:48">
      <c r="A2" s="85"/>
      <c r="Y2"/>
    </row>
    <row r="3" spans="1:48" ht="53.25" customHeight="1">
      <c r="A3" s="85"/>
      <c r="Y3"/>
      <c r="AF3"/>
      <c r="AG3"/>
      <c r="AH3"/>
      <c r="AI3"/>
    </row>
    <row r="4" spans="1:48">
      <c r="A4" s="107" t="s">
        <v>0</v>
      </c>
      <c r="B4" s="107" t="s">
        <v>120</v>
      </c>
      <c r="C4" s="107" t="s">
        <v>126</v>
      </c>
      <c r="D4" s="107" t="s">
        <v>127</v>
      </c>
      <c r="E4" s="107" t="s">
        <v>129</v>
      </c>
      <c r="F4" s="107">
        <v>2010</v>
      </c>
      <c r="G4" s="107" t="s">
        <v>133</v>
      </c>
      <c r="H4" s="107" t="s">
        <v>198</v>
      </c>
      <c r="I4" s="107" t="s">
        <v>213</v>
      </c>
      <c r="J4" s="107" t="s">
        <v>217</v>
      </c>
      <c r="K4" s="107">
        <v>2011</v>
      </c>
      <c r="L4" s="107" t="s">
        <v>219</v>
      </c>
      <c r="M4" s="107" t="s">
        <v>227</v>
      </c>
      <c r="N4" s="189" t="s">
        <v>229</v>
      </c>
      <c r="O4" s="189" t="s">
        <v>231</v>
      </c>
      <c r="P4" s="107">
        <v>2012</v>
      </c>
      <c r="Q4" s="189" t="s">
        <v>233</v>
      </c>
      <c r="R4" s="189" t="s">
        <v>237</v>
      </c>
      <c r="S4" s="189" t="s">
        <v>253</v>
      </c>
      <c r="T4" s="189" t="s">
        <v>255</v>
      </c>
      <c r="U4" s="189">
        <v>2013</v>
      </c>
      <c r="V4" s="189" t="s">
        <v>258</v>
      </c>
      <c r="W4" s="189" t="s">
        <v>266</v>
      </c>
      <c r="X4" s="189" t="s">
        <v>268</v>
      </c>
      <c r="Y4" s="189" t="s">
        <v>270</v>
      </c>
      <c r="Z4" s="189">
        <v>2014</v>
      </c>
      <c r="AA4" s="189" t="s">
        <v>279</v>
      </c>
      <c r="AB4" s="189" t="s">
        <v>280</v>
      </c>
      <c r="AC4" s="189" t="s">
        <v>282</v>
      </c>
      <c r="AD4" s="189" t="s">
        <v>283</v>
      </c>
      <c r="AE4" s="189">
        <v>2015</v>
      </c>
      <c r="AF4" s="299" t="s">
        <v>284</v>
      </c>
      <c r="AG4" s="299" t="s">
        <v>298</v>
      </c>
      <c r="AH4" s="299" t="s">
        <v>299</v>
      </c>
      <c r="AI4" s="299" t="s">
        <v>300</v>
      </c>
      <c r="AJ4" s="299">
        <v>2016</v>
      </c>
      <c r="AK4" s="299" t="s">
        <v>301</v>
      </c>
      <c r="AL4" s="299" t="s">
        <v>302</v>
      </c>
      <c r="AM4" s="299" t="s">
        <v>303</v>
      </c>
      <c r="AN4" s="299" t="s">
        <v>304</v>
      </c>
      <c r="AO4" s="299">
        <v>2017</v>
      </c>
      <c r="AP4" s="299" t="s">
        <v>305</v>
      </c>
      <c r="AQ4" s="299" t="s">
        <v>309</v>
      </c>
      <c r="AR4" s="299" t="s">
        <v>310</v>
      </c>
      <c r="AS4" s="299" t="s">
        <v>311</v>
      </c>
      <c r="AT4" s="299">
        <v>2018</v>
      </c>
      <c r="AU4" s="299" t="s">
        <v>313</v>
      </c>
    </row>
    <row r="5" spans="1:48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  <c r="AV5" s="292"/>
    </row>
    <row r="6" spans="1:48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  <c r="AV6" s="292"/>
    </row>
    <row r="7" spans="1:48">
      <c r="A7" s="114" t="s">
        <v>234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  <c r="AV7" s="292"/>
    </row>
    <row r="8" spans="1:48">
      <c r="A8" s="114" t="s">
        <v>164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293">
        <v>3706316</v>
      </c>
      <c r="AQ8" s="293">
        <v>3777032</v>
      </c>
      <c r="AR8" s="293">
        <v>3824704</v>
      </c>
      <c r="AS8" s="293">
        <v>3963275</v>
      </c>
      <c r="AT8" s="293">
        <v>15271327</v>
      </c>
      <c r="AU8" s="293">
        <v>3709621</v>
      </c>
      <c r="AV8" s="292"/>
    </row>
    <row r="9" spans="1:48">
      <c r="A9" s="113" t="s">
        <v>165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293">
        <v>43830</v>
      </c>
      <c r="AQ9" s="293">
        <v>44059</v>
      </c>
      <c r="AR9" s="293">
        <v>43240</v>
      </c>
      <c r="AS9" s="293">
        <v>49667</v>
      </c>
      <c r="AT9" s="293">
        <v>180796</v>
      </c>
      <c r="AU9" s="293">
        <v>44032</v>
      </c>
      <c r="AV9" s="292"/>
    </row>
    <row r="10" spans="1:48">
      <c r="A10" s="114" t="s">
        <v>166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293">
        <v>-25295</v>
      </c>
      <c r="AQ10" s="293">
        <v>-33038</v>
      </c>
      <c r="AR10" s="293">
        <v>-28375</v>
      </c>
      <c r="AS10" s="293">
        <v>-22244</v>
      </c>
      <c r="AT10" s="293">
        <v>-108952</v>
      </c>
      <c r="AU10" s="293">
        <v>-20913</v>
      </c>
      <c r="AV10" s="292"/>
    </row>
    <row r="11" spans="1:48">
      <c r="A11" s="114" t="s">
        <v>167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293">
        <v>3724851</v>
      </c>
      <c r="AQ11" s="293">
        <v>3788053</v>
      </c>
      <c r="AR11" s="293">
        <v>3839569</v>
      </c>
      <c r="AS11" s="293">
        <v>3990698</v>
      </c>
      <c r="AT11" s="293">
        <v>15343171</v>
      </c>
      <c r="AU11" s="293">
        <v>3732740</v>
      </c>
      <c r="AV11" s="292"/>
    </row>
    <row r="12" spans="1:48">
      <c r="A12" s="114" t="s">
        <v>230</v>
      </c>
      <c r="B12" s="115" t="s">
        <v>114</v>
      </c>
      <c r="C12" s="115" t="s">
        <v>114</v>
      </c>
      <c r="D12" s="115" t="s">
        <v>114</v>
      </c>
      <c r="E12" s="115" t="s">
        <v>114</v>
      </c>
      <c r="F12" s="115">
        <v>0</v>
      </c>
      <c r="G12" s="115" t="s">
        <v>114</v>
      </c>
      <c r="H12" s="115" t="s">
        <v>114</v>
      </c>
      <c r="I12" s="115" t="s">
        <v>114</v>
      </c>
      <c r="J12" s="115" t="s">
        <v>114</v>
      </c>
      <c r="K12" s="115">
        <v>0</v>
      </c>
      <c r="L12" s="115" t="s">
        <v>114</v>
      </c>
      <c r="M12" s="115" t="s">
        <v>114</v>
      </c>
      <c r="N12" s="115" t="s">
        <v>114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293">
        <v>8620</v>
      </c>
      <c r="AQ12" s="293">
        <v>8728</v>
      </c>
      <c r="AR12" s="293">
        <v>10388</v>
      </c>
      <c r="AS12" s="293">
        <v>10162</v>
      </c>
      <c r="AT12" s="293">
        <v>37898</v>
      </c>
      <c r="AU12" s="293">
        <v>10754</v>
      </c>
      <c r="AV12" s="292"/>
    </row>
    <row r="13" spans="1:48">
      <c r="A13" s="114" t="s">
        <v>168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293">
        <v>328753</v>
      </c>
      <c r="AQ13" s="293">
        <v>336449</v>
      </c>
      <c r="AR13" s="293">
        <v>332493</v>
      </c>
      <c r="AS13" s="293">
        <v>350773</v>
      </c>
      <c r="AT13" s="293">
        <v>1348468</v>
      </c>
      <c r="AU13" s="293">
        <v>337535</v>
      </c>
      <c r="AV13" s="292"/>
    </row>
    <row r="14" spans="1:48">
      <c r="A14" s="114" t="s">
        <v>169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293">
        <v>279170</v>
      </c>
      <c r="AQ14" s="293">
        <v>282775</v>
      </c>
      <c r="AR14" s="293">
        <v>262493</v>
      </c>
      <c r="AS14" s="293">
        <v>267983</v>
      </c>
      <c r="AT14" s="293">
        <v>1092421</v>
      </c>
      <c r="AU14" s="293">
        <v>252783</v>
      </c>
      <c r="AV14" s="292"/>
    </row>
    <row r="15" spans="1:48">
      <c r="A15" s="114" t="s">
        <v>220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293">
        <v>16753</v>
      </c>
      <c r="AQ15" s="293">
        <v>15332</v>
      </c>
      <c r="AR15" s="293">
        <v>18271</v>
      </c>
      <c r="AS15" s="293">
        <v>32224</v>
      </c>
      <c r="AT15" s="293">
        <v>82580</v>
      </c>
      <c r="AU15" s="293">
        <v>23280</v>
      </c>
      <c r="AV15" s="292"/>
    </row>
    <row r="16" spans="1:48">
      <c r="A16" s="114" t="s">
        <v>221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293">
        <v>26170</v>
      </c>
      <c r="AQ16" s="293">
        <v>81445</v>
      </c>
      <c r="AR16" s="293">
        <v>69338</v>
      </c>
      <c r="AS16" s="293">
        <v>16002</v>
      </c>
      <c r="AT16" s="293">
        <v>192955</v>
      </c>
      <c r="AU16" s="293">
        <v>24009</v>
      </c>
      <c r="AV16" s="292"/>
    </row>
    <row r="17" spans="1:48">
      <c r="A17" s="114" t="s">
        <v>170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293">
        <v>3065</v>
      </c>
      <c r="AQ17" s="293">
        <v>1236</v>
      </c>
      <c r="AR17" s="293">
        <v>172</v>
      </c>
      <c r="AS17" s="293">
        <v>20996</v>
      </c>
      <c r="AT17" s="293">
        <v>25469</v>
      </c>
      <c r="AU17" s="293">
        <v>723</v>
      </c>
      <c r="AV17" s="292"/>
    </row>
    <row r="18" spans="1:48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  <c r="AV18" s="292"/>
    </row>
    <row r="19" spans="1:48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301">
        <v>4387382</v>
      </c>
      <c r="AQ19" s="301">
        <v>4514018</v>
      </c>
      <c r="AR19" s="301">
        <v>4532724</v>
      </c>
      <c r="AS19" s="301">
        <v>4688838</v>
      </c>
      <c r="AT19" s="301">
        <v>18122962</v>
      </c>
      <c r="AU19" s="301">
        <v>4381824</v>
      </c>
      <c r="AV19" s="292"/>
    </row>
    <row r="20" spans="1:48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294"/>
      <c r="AQ20" s="294"/>
      <c r="AR20" s="294"/>
      <c r="AS20" s="294"/>
      <c r="AT20" s="294"/>
      <c r="AU20" s="294"/>
      <c r="AV20" s="292"/>
    </row>
    <row r="21" spans="1:48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294"/>
      <c r="AQ21" s="294"/>
      <c r="AR21" s="294"/>
      <c r="AS21" s="294"/>
      <c r="AT21" s="294"/>
      <c r="AU21" s="294"/>
      <c r="AV21" s="292"/>
    </row>
    <row r="22" spans="1:48">
      <c r="A22" s="114" t="s">
        <v>171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293">
        <v>-213143</v>
      </c>
      <c r="AQ22" s="293">
        <v>-176293</v>
      </c>
      <c r="AR22" s="293">
        <v>-163810</v>
      </c>
      <c r="AS22" s="293">
        <v>-264627</v>
      </c>
      <c r="AT22" s="293">
        <v>-817873</v>
      </c>
      <c r="AU22" s="293">
        <v>-10364</v>
      </c>
      <c r="AV22" s="292"/>
    </row>
    <row r="23" spans="1:48">
      <c r="A23" s="114" t="s">
        <v>172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293">
        <v>-38519</v>
      </c>
      <c r="AQ23" s="293">
        <v>-35396</v>
      </c>
      <c r="AR23" s="293">
        <v>-38216</v>
      </c>
      <c r="AS23" s="293">
        <v>-58075</v>
      </c>
      <c r="AT23" s="293">
        <v>-170206</v>
      </c>
      <c r="AU23" s="293">
        <v>-41020</v>
      </c>
      <c r="AV23" s="292"/>
    </row>
    <row r="24" spans="1:48">
      <c r="A24" s="114" t="s">
        <v>173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293">
        <v>-251662</v>
      </c>
      <c r="AQ24" s="293">
        <v>-211689</v>
      </c>
      <c r="AR24" s="293">
        <v>-202026</v>
      </c>
      <c r="AS24" s="293">
        <v>-322702</v>
      </c>
      <c r="AT24" s="293">
        <v>-988079</v>
      </c>
      <c r="AU24" s="293">
        <v>-51384</v>
      </c>
      <c r="AV24" s="292"/>
    </row>
    <row r="25" spans="1:48">
      <c r="A25" s="114" t="s">
        <v>174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293">
        <v>-2124797</v>
      </c>
      <c r="AQ25" s="293">
        <v>-2102576</v>
      </c>
      <c r="AR25" s="293">
        <v>-2108900</v>
      </c>
      <c r="AS25" s="293">
        <v>-2219040</v>
      </c>
      <c r="AT25" s="293">
        <v>-8555313</v>
      </c>
      <c r="AU25" s="293">
        <v>-2313597</v>
      </c>
      <c r="AV25" s="292"/>
    </row>
    <row r="26" spans="1:48">
      <c r="A26" s="114" t="s">
        <v>175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293">
        <v>-9407</v>
      </c>
      <c r="AQ26" s="293">
        <v>-7146</v>
      </c>
      <c r="AR26" s="293">
        <v>-5739</v>
      </c>
      <c r="AS26" s="293">
        <v>-7582</v>
      </c>
      <c r="AT26" s="293">
        <v>-29874</v>
      </c>
      <c r="AU26" s="293">
        <v>-6937</v>
      </c>
      <c r="AV26" s="292"/>
    </row>
    <row r="27" spans="1:48">
      <c r="A27" s="114" t="s">
        <v>176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293">
        <v>10275</v>
      </c>
      <c r="AQ27" s="293">
        <v>19229</v>
      </c>
      <c r="AR27" s="293">
        <v>10768</v>
      </c>
      <c r="AS27" s="293">
        <v>17313</v>
      </c>
      <c r="AT27" s="293">
        <v>57585</v>
      </c>
      <c r="AU27" s="293">
        <v>17841</v>
      </c>
      <c r="AV27" s="292"/>
    </row>
    <row r="28" spans="1:48">
      <c r="A28" s="114" t="s">
        <v>177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293">
        <v>246178</v>
      </c>
      <c r="AQ28" s="293">
        <v>249378</v>
      </c>
      <c r="AR28" s="293">
        <v>236495</v>
      </c>
      <c r="AS28" s="293">
        <v>276732</v>
      </c>
      <c r="AT28" s="293">
        <v>1008783</v>
      </c>
      <c r="AU28" s="293">
        <v>320736</v>
      </c>
      <c r="AV28" s="292"/>
    </row>
    <row r="29" spans="1:48">
      <c r="A29" s="114" t="s">
        <v>178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293">
        <v>-1877751</v>
      </c>
      <c r="AQ29" s="293">
        <v>-1841115</v>
      </c>
      <c r="AR29" s="293">
        <v>-1867376</v>
      </c>
      <c r="AS29" s="293">
        <v>-1932577</v>
      </c>
      <c r="AT29" s="293">
        <v>-7518819</v>
      </c>
      <c r="AU29" s="293">
        <v>-1981957</v>
      </c>
      <c r="AV29" s="292"/>
    </row>
    <row r="30" spans="1:48">
      <c r="A30" s="114" t="s">
        <v>235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293">
        <v>-750539</v>
      </c>
      <c r="AQ30" s="293">
        <v>-757261</v>
      </c>
      <c r="AR30" s="293">
        <v>-830005</v>
      </c>
      <c r="AS30" s="293">
        <v>-799024</v>
      </c>
      <c r="AT30" s="293">
        <v>-3136829</v>
      </c>
      <c r="AU30" s="293">
        <v>-812743</v>
      </c>
      <c r="AV30" s="292"/>
    </row>
    <row r="31" spans="1:48">
      <c r="A31" s="114" t="s">
        <v>236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293">
        <v>-1591</v>
      </c>
      <c r="AQ31" s="293">
        <v>-1580</v>
      </c>
      <c r="AR31" s="293">
        <v>-1530</v>
      </c>
      <c r="AS31" s="293">
        <v>-1457</v>
      </c>
      <c r="AT31" s="293">
        <v>-6158</v>
      </c>
      <c r="AU31" s="293">
        <v>-2125</v>
      </c>
      <c r="AV31" s="292"/>
    </row>
    <row r="32" spans="1:48" s="120" customFormat="1">
      <c r="A32" s="114" t="s">
        <v>179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293">
        <v>-43182</v>
      </c>
      <c r="AQ32" s="293">
        <v>-47270</v>
      </c>
      <c r="AR32" s="293">
        <v>-42128</v>
      </c>
      <c r="AS32" s="293">
        <v>-49759</v>
      </c>
      <c r="AT32" s="293">
        <v>-182339</v>
      </c>
      <c r="AU32" s="293">
        <v>-44436</v>
      </c>
      <c r="AV32" s="292"/>
    </row>
    <row r="33" spans="1:52" s="120" customFormat="1">
      <c r="A33" s="113" t="s">
        <v>193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293">
        <v>-402103</v>
      </c>
      <c r="AQ33" s="293">
        <v>-439110</v>
      </c>
      <c r="AR33" s="293">
        <v>-435594</v>
      </c>
      <c r="AS33" s="293">
        <v>-516994</v>
      </c>
      <c r="AT33" s="293">
        <v>-1793801</v>
      </c>
      <c r="AU33" s="293">
        <v>-530740</v>
      </c>
      <c r="AV33" s="292"/>
    </row>
    <row r="34" spans="1:52" s="120" customFormat="1">
      <c r="A34" s="113" t="s">
        <v>192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293">
        <v>-171711</v>
      </c>
      <c r="AQ34" s="293">
        <v>-177713</v>
      </c>
      <c r="AR34" s="293">
        <v>-174450</v>
      </c>
      <c r="AS34" s="293">
        <v>-196583</v>
      </c>
      <c r="AT34" s="293">
        <v>-720457</v>
      </c>
      <c r="AU34" s="293">
        <v>-174143</v>
      </c>
      <c r="AV34" s="292"/>
    </row>
    <row r="35" spans="1:52" s="120" customFormat="1">
      <c r="A35" s="113" t="s">
        <v>191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293">
        <v>-60539</v>
      </c>
      <c r="AQ35" s="293">
        <v>-80869</v>
      </c>
      <c r="AR35" s="293">
        <v>-61794</v>
      </c>
      <c r="AS35" s="293">
        <v>-61082</v>
      </c>
      <c r="AT35" s="293">
        <v>-264284</v>
      </c>
      <c r="AU35" s="293">
        <v>-58721</v>
      </c>
      <c r="AV35" s="292"/>
    </row>
    <row r="36" spans="1:52" s="120" customFormat="1">
      <c r="A36" s="114" t="s">
        <v>194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293">
        <v>-96554</v>
      </c>
      <c r="AQ36" s="293">
        <v>-99707</v>
      </c>
      <c r="AR36" s="293">
        <v>-101846</v>
      </c>
      <c r="AS36" s="293">
        <v>-101229</v>
      </c>
      <c r="AT36" s="293">
        <v>-399336</v>
      </c>
      <c r="AU36" s="293">
        <v>-97082</v>
      </c>
      <c r="AV36" s="292"/>
    </row>
    <row r="37" spans="1:52" s="120" customFormat="1">
      <c r="A37" s="114" t="s">
        <v>195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293">
        <v>-24669</v>
      </c>
      <c r="AQ37" s="293">
        <v>-53306</v>
      </c>
      <c r="AR37" s="293">
        <v>-32701</v>
      </c>
      <c r="AS37" s="293">
        <v>-47870</v>
      </c>
      <c r="AT37" s="293">
        <v>-158546</v>
      </c>
      <c r="AU37" s="293">
        <v>-34004</v>
      </c>
      <c r="AV37" s="292"/>
    </row>
    <row r="38" spans="1:52" s="120" customFormat="1">
      <c r="A38" s="113" t="s">
        <v>180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293">
        <v>-82961</v>
      </c>
      <c r="AQ38" s="293">
        <v>-95110</v>
      </c>
      <c r="AR38" s="293">
        <v>-66174</v>
      </c>
      <c r="AS38" s="293">
        <v>-61946</v>
      </c>
      <c r="AT38" s="293">
        <v>-306191</v>
      </c>
      <c r="AU38" s="293">
        <v>-49826</v>
      </c>
      <c r="AV38" s="292"/>
    </row>
    <row r="39" spans="1:52" s="120" customFormat="1">
      <c r="A39" s="113" t="s">
        <v>223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293">
        <v>-105136</v>
      </c>
      <c r="AQ39" s="293">
        <v>-133040</v>
      </c>
      <c r="AR39" s="293">
        <v>-114107</v>
      </c>
      <c r="AS39" s="293">
        <v>-94717</v>
      </c>
      <c r="AT39" s="293">
        <v>-447000</v>
      </c>
      <c r="AU39" s="293">
        <v>-110972</v>
      </c>
      <c r="AV39" s="292"/>
    </row>
    <row r="40" spans="1:52">
      <c r="A40" s="113" t="s">
        <v>224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293">
        <v>-276201</v>
      </c>
      <c r="AQ40" s="293">
        <v>-224421</v>
      </c>
      <c r="AR40" s="293">
        <v>-259792</v>
      </c>
      <c r="AS40" s="293">
        <v>-200557</v>
      </c>
      <c r="AT40" s="293">
        <v>-960971</v>
      </c>
      <c r="AU40" s="293">
        <v>-215465</v>
      </c>
      <c r="AV40" s="292"/>
    </row>
    <row r="41" spans="1:52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297"/>
      <c r="AQ41" s="297"/>
      <c r="AR41" s="297"/>
      <c r="AS41" s="297"/>
      <c r="AT41" s="297"/>
      <c r="AU41" s="297"/>
      <c r="AV41" s="292"/>
    </row>
    <row r="42" spans="1:52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304">
        <v>-4144599</v>
      </c>
      <c r="AQ42" s="304">
        <v>-4162191</v>
      </c>
      <c r="AR42" s="304">
        <v>-4189523</v>
      </c>
      <c r="AS42" s="304">
        <v>-4386497</v>
      </c>
      <c r="AT42" s="304">
        <v>-16882810</v>
      </c>
      <c r="AU42" s="304">
        <v>-4163598</v>
      </c>
      <c r="AV42" s="292"/>
    </row>
    <row r="43" spans="1:52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  <c r="AV43" s="292"/>
    </row>
    <row r="44" spans="1:52" s="117" customFormat="1">
      <c r="A44" s="122" t="s">
        <v>181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301">
        <v>242783</v>
      </c>
      <c r="AQ44" s="301">
        <v>351827</v>
      </c>
      <c r="AR44" s="301">
        <v>343201</v>
      </c>
      <c r="AS44" s="301">
        <v>302341</v>
      </c>
      <c r="AT44" s="301">
        <v>1240152</v>
      </c>
      <c r="AU44" s="301">
        <v>218226</v>
      </c>
      <c r="AV44" s="292"/>
    </row>
    <row r="45" spans="1:52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92"/>
      <c r="AQ45" s="292"/>
      <c r="AR45" s="292"/>
      <c r="AS45" s="292"/>
      <c r="AT45" s="292"/>
      <c r="AU45" s="292"/>
      <c r="AV45" s="292"/>
    </row>
    <row r="46" spans="1:52" s="117" customFormat="1">
      <c r="A46" s="114" t="s">
        <v>196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293">
        <v>182094</v>
      </c>
      <c r="AQ46" s="293">
        <v>189514</v>
      </c>
      <c r="AR46" s="293">
        <v>196054</v>
      </c>
      <c r="AS46" s="293">
        <v>217524</v>
      </c>
      <c r="AT46" s="293">
        <v>785186</v>
      </c>
      <c r="AU46" s="293">
        <v>226751</v>
      </c>
      <c r="AV46" s="292"/>
    </row>
    <row r="47" spans="1:52" s="117" customFormat="1">
      <c r="A47" s="114" t="s">
        <v>197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293">
        <v>53709</v>
      </c>
      <c r="AQ47" s="293">
        <v>-21451</v>
      </c>
      <c r="AR47" s="293">
        <v>28497</v>
      </c>
      <c r="AS47" s="293">
        <v>79986</v>
      </c>
      <c r="AT47" s="293">
        <v>140741</v>
      </c>
      <c r="AU47" s="293">
        <v>44321</v>
      </c>
      <c r="AV47" s="292"/>
    </row>
    <row r="48" spans="1:52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311"/>
      <c r="AQ48" s="311"/>
      <c r="AR48" s="311"/>
      <c r="AS48" s="311"/>
      <c r="AT48" s="311"/>
      <c r="AU48" s="311"/>
      <c r="AV48" s="292"/>
      <c r="AX48" s="188"/>
      <c r="AY48" s="188"/>
      <c r="AZ48" s="394"/>
    </row>
    <row r="49" spans="1:48" s="117" customFormat="1">
      <c r="A49" s="122" t="s">
        <v>182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310">
        <v>478586</v>
      </c>
      <c r="AQ49" s="310">
        <v>519890</v>
      </c>
      <c r="AR49" s="310">
        <v>567752</v>
      </c>
      <c r="AS49" s="310">
        <v>599851</v>
      </c>
      <c r="AT49" s="310">
        <v>2166079</v>
      </c>
      <c r="AU49" s="310">
        <v>489298</v>
      </c>
      <c r="AV49" s="292"/>
    </row>
    <row r="50" spans="1:48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  <c r="AV50" s="292"/>
    </row>
    <row r="51" spans="1:48" s="117" customFormat="1">
      <c r="A51" s="125" t="s">
        <v>183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301">
        <v>478586</v>
      </c>
      <c r="AQ51" s="301">
        <v>519890</v>
      </c>
      <c r="AR51" s="301">
        <v>567752</v>
      </c>
      <c r="AS51" s="301">
        <v>599851</v>
      </c>
      <c r="AT51" s="301">
        <v>2166079</v>
      </c>
      <c r="AU51" s="301">
        <v>489298</v>
      </c>
      <c r="AV51" s="292"/>
    </row>
    <row r="52" spans="1:48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  <c r="AV52" s="292"/>
    </row>
    <row r="53" spans="1:48">
      <c r="A53" s="113" t="s">
        <v>184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296">
        <v>-202737</v>
      </c>
      <c r="AQ53" s="296">
        <v>-186938</v>
      </c>
      <c r="AR53" s="296">
        <v>-251883</v>
      </c>
      <c r="AS53" s="296">
        <v>-215144</v>
      </c>
      <c r="AT53" s="296">
        <v>-856702</v>
      </c>
      <c r="AU53" s="296">
        <v>-191790</v>
      </c>
      <c r="AV53" s="292"/>
    </row>
    <row r="54" spans="1:48">
      <c r="A54" s="113" t="s">
        <v>185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293">
        <v>-148828</v>
      </c>
      <c r="AQ54" s="293">
        <v>-227295</v>
      </c>
      <c r="AR54" s="293">
        <v>-232012</v>
      </c>
      <c r="AS54" s="293">
        <v>-65131</v>
      </c>
      <c r="AT54" s="293">
        <v>-673266</v>
      </c>
      <c r="AU54" s="293">
        <v>-170452</v>
      </c>
      <c r="AV54" s="292"/>
    </row>
    <row r="55" spans="1:48">
      <c r="A55" s="113" t="s">
        <v>186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293">
        <v>-53909</v>
      </c>
      <c r="AQ55" s="293">
        <v>40357</v>
      </c>
      <c r="AR55" s="293">
        <v>-19871</v>
      </c>
      <c r="AS55" s="293">
        <v>-150013</v>
      </c>
      <c r="AT55" s="293">
        <v>-183436</v>
      </c>
      <c r="AU55" s="293">
        <v>-21338</v>
      </c>
      <c r="AV55" s="292"/>
    </row>
    <row r="56" spans="1:48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  <c r="AV56" s="292"/>
    </row>
    <row r="57" spans="1:48" s="117" customFormat="1">
      <c r="A57" s="122" t="s">
        <v>187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2"/>
    </row>
    <row r="58" spans="1:48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  <c r="AV58" s="292"/>
    </row>
    <row r="59" spans="1:48" ht="15.95" customHeight="1">
      <c r="A59" s="126" t="s">
        <v>188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294"/>
      <c r="AQ59" s="294"/>
      <c r="AR59" s="294"/>
      <c r="AS59" s="294"/>
      <c r="AT59" s="294"/>
      <c r="AU59" s="294"/>
      <c r="AV59" s="292"/>
    </row>
    <row r="60" spans="1:48" ht="15.95" customHeight="1">
      <c r="A60" s="114" t="s">
        <v>189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293">
        <v>276124</v>
      </c>
      <c r="AQ60" s="293">
        <v>333089</v>
      </c>
      <c r="AR60" s="293">
        <v>316357</v>
      </c>
      <c r="AS60" s="293">
        <v>385050</v>
      </c>
      <c r="AT60" s="293">
        <v>1310620</v>
      </c>
      <c r="AU60" s="293">
        <v>297670</v>
      </c>
      <c r="AV60" s="292"/>
    </row>
    <row r="61" spans="1:48" ht="15.95" customHeight="1">
      <c r="A61" s="110" t="s">
        <v>190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293">
        <v>-275</v>
      </c>
      <c r="AQ61" s="293">
        <v>-137</v>
      </c>
      <c r="AR61" s="293">
        <v>-488</v>
      </c>
      <c r="AS61" s="293">
        <v>-343</v>
      </c>
      <c r="AT61" s="293">
        <v>-1243</v>
      </c>
      <c r="AU61" s="293">
        <v>-162</v>
      </c>
      <c r="AV61" s="292"/>
    </row>
    <row r="62" spans="1:48" ht="15.95" customHeight="1">
      <c r="A62" s="127"/>
      <c r="Y62"/>
      <c r="AF62"/>
      <c r="AG62"/>
      <c r="AH62"/>
      <c r="AI62"/>
    </row>
    <row r="63" spans="1:48">
      <c r="A63" s="136"/>
      <c r="B63" s="137"/>
      <c r="C63" s="138"/>
      <c r="D63" s="138"/>
      <c r="Y63"/>
      <c r="AF63"/>
      <c r="AG63"/>
      <c r="AH63"/>
      <c r="AI63"/>
      <c r="AP63" s="111"/>
    </row>
    <row r="64" spans="1:48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R60"/>
  <sheetViews>
    <sheetView showGridLines="0" zoomScale="85" zoomScaleNormal="85" workbookViewId="0">
      <pane xSplit="1" ySplit="4" topLeftCell="AG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1" width="12.140625" style="85" bestFit="1" customWidth="1"/>
    <col min="32" max="32" width="12.28515625" style="85" customWidth="1"/>
    <col min="33" max="33" width="11.28515625" style="85" bestFit="1" customWidth="1"/>
    <col min="34" max="34" width="11.28515625" style="279" customWidth="1"/>
    <col min="35" max="35" width="11.28515625" style="85" bestFit="1" customWidth="1"/>
    <col min="36" max="41" width="11.28515625" style="279" bestFit="1" customWidth="1"/>
    <col min="42" max="42" width="11.5703125" style="279" bestFit="1" customWidth="1"/>
    <col min="43" max="16384" width="9.140625" style="85"/>
  </cols>
  <sheetData>
    <row r="3" spans="1:42" ht="57.75" customHeight="1"/>
    <row r="4" spans="1:42" s="109" customFormat="1">
      <c r="A4" s="107" t="s">
        <v>0</v>
      </c>
      <c r="B4" s="130" t="s">
        <v>120</v>
      </c>
      <c r="C4" s="130"/>
      <c r="D4" s="130" t="s">
        <v>126</v>
      </c>
      <c r="E4" s="130"/>
      <c r="F4" s="130" t="s">
        <v>127</v>
      </c>
      <c r="G4" s="130"/>
      <c r="H4" s="130" t="s">
        <v>129</v>
      </c>
      <c r="I4" s="130"/>
      <c r="J4" s="130" t="s">
        <v>133</v>
      </c>
      <c r="K4" s="130" t="s">
        <v>198</v>
      </c>
      <c r="L4" s="130" t="s">
        <v>213</v>
      </c>
      <c r="M4" s="130" t="s">
        <v>217</v>
      </c>
      <c r="N4" s="130" t="s">
        <v>219</v>
      </c>
      <c r="O4" s="130" t="s">
        <v>227</v>
      </c>
      <c r="P4" s="130" t="s">
        <v>229</v>
      </c>
      <c r="Q4" s="130" t="s">
        <v>231</v>
      </c>
      <c r="R4" s="130" t="s">
        <v>233</v>
      </c>
      <c r="S4" s="130" t="s">
        <v>237</v>
      </c>
      <c r="T4" s="130" t="s">
        <v>253</v>
      </c>
      <c r="U4" s="130" t="s">
        <v>255</v>
      </c>
      <c r="V4" s="130" t="s">
        <v>258</v>
      </c>
      <c r="W4" s="130" t="s">
        <v>266</v>
      </c>
      <c r="X4" s="130" t="s">
        <v>268</v>
      </c>
      <c r="Y4" s="130" t="s">
        <v>270</v>
      </c>
      <c r="Z4" s="261" t="s">
        <v>279</v>
      </c>
      <c r="AA4" s="261" t="s">
        <v>280</v>
      </c>
      <c r="AB4" s="261" t="s">
        <v>282</v>
      </c>
      <c r="AC4" s="261" t="s">
        <v>283</v>
      </c>
      <c r="AD4" s="315" t="s">
        <v>284</v>
      </c>
      <c r="AE4" s="315" t="s">
        <v>298</v>
      </c>
      <c r="AF4" s="315" t="s">
        <v>299</v>
      </c>
      <c r="AG4" s="315" t="s">
        <v>300</v>
      </c>
      <c r="AH4" s="315" t="s">
        <v>301</v>
      </c>
      <c r="AI4" s="315" t="s">
        <v>302</v>
      </c>
      <c r="AJ4" s="315" t="s">
        <v>303</v>
      </c>
      <c r="AK4" s="315" t="s">
        <v>304</v>
      </c>
      <c r="AL4" s="315" t="s">
        <v>305</v>
      </c>
      <c r="AM4" s="315" t="s">
        <v>309</v>
      </c>
      <c r="AN4" s="315" t="s">
        <v>310</v>
      </c>
      <c r="AO4" s="315" t="s">
        <v>311</v>
      </c>
      <c r="AP4" s="315" t="s">
        <v>313</v>
      </c>
    </row>
    <row r="5" spans="1:42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</row>
    <row r="6" spans="1:42" s="111" customFormat="1">
      <c r="A6" s="131" t="s">
        <v>150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</row>
    <row r="7" spans="1:42" s="131" customFormat="1">
      <c r="A7" s="111" t="s">
        <v>134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</row>
    <row r="8" spans="1:42" s="111" customFormat="1">
      <c r="A8" s="129" t="s">
        <v>135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</row>
    <row r="9" spans="1:42" s="111" customFormat="1">
      <c r="A9" s="129" t="s">
        <v>136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</row>
    <row r="10" spans="1:42" s="111" customFormat="1">
      <c r="A10" s="129" t="s">
        <v>137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</row>
    <row r="11" spans="1:42" s="111" customFormat="1">
      <c r="A11" s="129" t="s">
        <v>306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</row>
    <row r="12" spans="1:42" s="111" customFormat="1">
      <c r="A12" s="129" t="s">
        <v>307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</row>
    <row r="13" spans="1:42" s="111" customFormat="1">
      <c r="A13" s="129" t="s">
        <v>308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</row>
    <row r="14" spans="1:42" s="111" customFormat="1">
      <c r="A14" s="129" t="s">
        <v>138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</row>
    <row r="15" spans="1:42" s="111" customFormat="1">
      <c r="A15" s="129" t="s">
        <v>139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</row>
    <row r="16" spans="1:42" s="111" customFormat="1">
      <c r="A16" s="129" t="s">
        <v>140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</row>
    <row r="17" spans="1:44" s="111" customFormat="1">
      <c r="A17" s="129" t="s">
        <v>141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f>5305541-AP15</f>
        <v>3436285</v>
      </c>
    </row>
    <row r="18" spans="1:44" s="111" customFormat="1">
      <c r="A18" s="161" t="s">
        <v>256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</row>
    <row r="19" spans="1:44" s="111" customFormat="1">
      <c r="A19" s="129" t="s">
        <v>142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</row>
    <row r="20" spans="1:44" s="111" customFormat="1">
      <c r="A20" s="129" t="s">
        <v>143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</row>
    <row r="21" spans="1:44" s="111" customFormat="1">
      <c r="A21" s="129" t="s">
        <v>144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</row>
    <row r="22" spans="1:44" s="111" customFormat="1">
      <c r="A22" s="129" t="s">
        <v>269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</row>
    <row r="23" spans="1:44" s="131" customFormat="1">
      <c r="A23" s="129" t="s">
        <v>145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</row>
    <row r="24" spans="1:44" s="131" customFormat="1">
      <c r="A24" s="129" t="s">
        <v>281</v>
      </c>
      <c r="B24" s="116" t="s">
        <v>114</v>
      </c>
      <c r="C24" s="111"/>
      <c r="D24" s="116" t="s">
        <v>114</v>
      </c>
      <c r="E24" s="111"/>
      <c r="F24" s="116" t="s">
        <v>114</v>
      </c>
      <c r="G24" s="111"/>
      <c r="H24" s="116" t="s">
        <v>114</v>
      </c>
      <c r="I24" s="111"/>
      <c r="J24" s="116" t="s">
        <v>114</v>
      </c>
      <c r="K24" s="116" t="s">
        <v>114</v>
      </c>
      <c r="L24" s="116" t="s">
        <v>114</v>
      </c>
      <c r="M24" s="116" t="s">
        <v>114</v>
      </c>
      <c r="N24" s="116" t="s">
        <v>114</v>
      </c>
      <c r="O24" s="116" t="s">
        <v>114</v>
      </c>
      <c r="P24" s="116" t="s">
        <v>114</v>
      </c>
      <c r="Q24" s="116" t="s">
        <v>114</v>
      </c>
      <c r="R24" s="116" t="s">
        <v>114</v>
      </c>
      <c r="S24" s="116" t="s">
        <v>114</v>
      </c>
      <c r="T24" s="116" t="s">
        <v>114</v>
      </c>
      <c r="U24" s="116" t="s">
        <v>114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</row>
    <row r="25" spans="1:44" s="111" customFormat="1">
      <c r="A25" s="129" t="s">
        <v>146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</row>
    <row r="26" spans="1:44" s="111" customFormat="1">
      <c r="A26" s="129" t="s">
        <v>232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</row>
    <row r="27" spans="1:44" s="111" customFormat="1">
      <c r="A27" s="129" t="s">
        <v>147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114</v>
      </c>
      <c r="O27" s="159" t="s">
        <v>114</v>
      </c>
      <c r="P27" s="159" t="s">
        <v>114</v>
      </c>
      <c r="Q27" s="159" t="s">
        <v>114</v>
      </c>
      <c r="R27" s="159" t="s">
        <v>114</v>
      </c>
      <c r="S27" s="159" t="s">
        <v>114</v>
      </c>
      <c r="T27" s="159" t="s">
        <v>114</v>
      </c>
      <c r="U27" s="159">
        <v>0</v>
      </c>
      <c r="V27" s="116" t="s">
        <v>114</v>
      </c>
      <c r="W27" s="116" t="s">
        <v>114</v>
      </c>
      <c r="X27" s="116" t="s">
        <v>114</v>
      </c>
      <c r="Y27" s="116">
        <v>0</v>
      </c>
      <c r="Z27" s="260" t="s">
        <v>114</v>
      </c>
      <c r="AA27" s="260" t="s">
        <v>114</v>
      </c>
      <c r="AB27" s="260" t="s">
        <v>114</v>
      </c>
      <c r="AC27" s="260" t="s">
        <v>114</v>
      </c>
      <c r="AD27" s="314" t="s">
        <v>114</v>
      </c>
      <c r="AE27" s="314" t="s">
        <v>114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</row>
    <row r="28" spans="1:44" s="131" customFormat="1">
      <c r="A28" s="129" t="s">
        <v>148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</row>
    <row r="29" spans="1:44" s="111" customFormat="1">
      <c r="A29" s="129" t="s">
        <v>149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</row>
    <row r="30" spans="1:44" s="111" customFormat="1">
      <c r="A30" s="129" t="s">
        <v>314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</row>
    <row r="31" spans="1:44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117"/>
      <c r="AR31" s="117"/>
    </row>
    <row r="32" spans="1:44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f t="shared" ref="AH32:AL32" si="1">SUM(AH7:AH29)</f>
        <v>25909724</v>
      </c>
      <c r="AI32" s="315">
        <f t="shared" si="1"/>
        <v>26046134</v>
      </c>
      <c r="AJ32" s="315">
        <f t="shared" si="1"/>
        <v>27072702</v>
      </c>
      <c r="AK32" s="315">
        <f t="shared" si="1"/>
        <v>28978126</v>
      </c>
      <c r="AL32" s="315">
        <f t="shared" si="1"/>
        <v>29184542</v>
      </c>
      <c r="AM32" s="315">
        <f>SUM(AM7:AM29)</f>
        <v>28817750</v>
      </c>
      <c r="AN32" s="315">
        <f>SUM(AN7:AN29)</f>
        <v>30052397</v>
      </c>
      <c r="AO32" s="315">
        <f>SUM(AO7:AO29)</f>
        <v>30560958</v>
      </c>
      <c r="AP32" s="315">
        <f>SUM(AP7:AP30)</f>
        <v>30974141</v>
      </c>
    </row>
    <row r="33" spans="1:44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111"/>
      <c r="AR33" s="111"/>
    </row>
    <row r="34" spans="1:44" s="111" customFormat="1">
      <c r="A34" s="108" t="s">
        <v>151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131"/>
      <c r="AR34" s="131"/>
    </row>
    <row r="35" spans="1:44" s="131" customFormat="1">
      <c r="A35" s="128" t="s">
        <v>152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111"/>
      <c r="AR35" s="111"/>
    </row>
    <row r="36" spans="1:44" s="111" customFormat="1">
      <c r="A36" s="128" t="s">
        <v>153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</row>
    <row r="37" spans="1:44" s="111" customFormat="1">
      <c r="A37" s="128" t="s">
        <v>154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</row>
    <row r="38" spans="1:44" s="111" customFormat="1">
      <c r="A38" s="128" t="s">
        <v>281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</row>
    <row r="39" spans="1:44" s="111" customFormat="1">
      <c r="A39" s="128" t="s">
        <v>155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</row>
    <row r="40" spans="1:44" s="111" customFormat="1">
      <c r="A40" s="128" t="s">
        <v>156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</row>
    <row r="41" spans="1:44" s="111" customFormat="1">
      <c r="A41" s="128" t="s">
        <v>157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</row>
    <row r="42" spans="1:44" s="111" customFormat="1">
      <c r="A42" s="128" t="s">
        <v>218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</row>
    <row r="43" spans="1:44" s="111" customFormat="1">
      <c r="A43" s="128" t="s">
        <v>158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</row>
    <row r="44" spans="1:44" s="111" customFormat="1">
      <c r="A44" s="128" t="s">
        <v>315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</row>
    <row r="45" spans="1:44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</row>
    <row r="46" spans="1:44" s="111" customFormat="1">
      <c r="A46" s="108" t="s">
        <v>159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</row>
    <row r="47" spans="1:44" s="111" customFormat="1">
      <c r="A47" s="128" t="s">
        <v>160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2">SUM(AD48:AD54)</f>
        <v>6599149</v>
      </c>
      <c r="AE47" s="316">
        <f t="shared" si="2"/>
        <v>6761465</v>
      </c>
      <c r="AF47" s="316">
        <f t="shared" si="2"/>
        <v>6983846</v>
      </c>
      <c r="AG47" s="316">
        <f t="shared" si="2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</row>
    <row r="48" spans="1:44" s="111" customFormat="1">
      <c r="A48" s="128" t="s">
        <v>161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</row>
    <row r="49" spans="1:44" s="111" customFormat="1">
      <c r="A49" s="128" t="s">
        <v>199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</row>
    <row r="50" spans="1:44" s="111" customFormat="1">
      <c r="A50" s="128" t="s">
        <v>162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131"/>
      <c r="AR50" s="131"/>
    </row>
    <row r="51" spans="1:44" s="111" customFormat="1">
      <c r="A51" s="128" t="s">
        <v>200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131"/>
      <c r="AR51" s="131"/>
    </row>
    <row r="52" spans="1:44" s="131" customFormat="1">
      <c r="A52" s="171" t="s">
        <v>257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111"/>
      <c r="AR52" s="111"/>
    </row>
    <row r="53" spans="1:44" s="131" customFormat="1">
      <c r="A53" s="128" t="s">
        <v>238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111"/>
      <c r="AR53" s="111"/>
    </row>
    <row r="54" spans="1:44" s="111" customFormat="1" ht="12" customHeight="1">
      <c r="A54" s="128" t="s">
        <v>163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117"/>
      <c r="AR54" s="117"/>
    </row>
    <row r="55" spans="1:44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85"/>
      <c r="AR55" s="85"/>
    </row>
    <row r="56" spans="1:44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3">SUM(AD35:AD47)</f>
        <v>23622075</v>
      </c>
      <c r="AE56" s="315">
        <f t="shared" si="3"/>
        <v>23524801</v>
      </c>
      <c r="AF56" s="315">
        <f t="shared" si="3"/>
        <v>24264699</v>
      </c>
      <c r="AG56" s="315">
        <f t="shared" si="3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85"/>
      <c r="AR56" s="85"/>
    </row>
    <row r="57" spans="1:44">
      <c r="V57" s="111"/>
      <c r="W57" s="111"/>
      <c r="X57" s="111"/>
    </row>
    <row r="58" spans="1:44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4">
      <c r="B59" s="132"/>
    </row>
    <row r="60" spans="1:44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H35"/>
  <sheetViews>
    <sheetView showGridLines="0" zoomScaleNormal="100" workbookViewId="0">
      <pane xSplit="1" ySplit="4" topLeftCell="CB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4.42578125" bestFit="1" customWidth="1"/>
    <col min="2" max="5" width="10" hidden="1" customWidth="1"/>
    <col min="6" max="9" width="8.5703125" hidden="1" customWidth="1"/>
    <col min="10" max="10" width="10" hidden="1" customWidth="1"/>
    <col min="11" max="14" width="8.5703125" hidden="1" customWidth="1"/>
    <col min="15" max="15" width="10" hidden="1" customWidth="1"/>
    <col min="16" max="18" width="8.5703125" hidden="1" customWidth="1"/>
    <col min="19" max="30" width="10" hidden="1" customWidth="1"/>
    <col min="31" max="31" width="10" style="22" hidden="1" customWidth="1"/>
    <col min="32" max="32" width="10" hidden="1" customWidth="1"/>
    <col min="33" max="34" width="10" style="22" hidden="1" customWidth="1"/>
    <col min="35" max="35" width="10" hidden="1" customWidth="1"/>
    <col min="36" max="36" width="11.140625" style="22" hidden="1" customWidth="1"/>
    <col min="37" max="37" width="10.140625" style="22" hidden="1" customWidth="1"/>
    <col min="38" max="38" width="12.140625" hidden="1" customWidth="1"/>
    <col min="39" max="39" width="14.42578125" style="22" hidden="1" customWidth="1"/>
    <col min="40" max="40" width="10" style="22" hidden="1" customWidth="1"/>
    <col min="41" max="43" width="13.7109375" style="22" customWidth="1"/>
    <col min="44" max="44" width="11.85546875" style="22" customWidth="1"/>
    <col min="45" max="45" width="11.28515625" style="22" customWidth="1"/>
    <col min="46" max="49" width="13.7109375" style="22" bestFit="1" customWidth="1"/>
    <col min="50" max="50" width="11.28515625" style="22" customWidth="1"/>
    <col min="51" max="51" width="10" style="22" bestFit="1" customWidth="1"/>
    <col min="52" max="52" width="11.28515625" style="22" customWidth="1"/>
    <col min="53" max="54" width="10" style="22" bestFit="1" customWidth="1"/>
    <col min="55" max="55" width="11" style="22" bestFit="1" customWidth="1"/>
    <col min="56" max="59" width="10" style="22" bestFit="1" customWidth="1"/>
    <col min="60" max="60" width="11" style="22" bestFit="1" customWidth="1"/>
    <col min="61" max="62" width="10" style="22" bestFit="1" customWidth="1"/>
    <col min="63" max="63" width="10" style="22" customWidth="1"/>
    <col min="64" max="64" width="10" style="22" bestFit="1" customWidth="1"/>
    <col min="65" max="66" width="11.5703125" style="22" bestFit="1" customWidth="1"/>
    <col min="67" max="69" width="10" style="22" bestFit="1" customWidth="1"/>
    <col min="70" max="70" width="11" style="22" bestFit="1" customWidth="1"/>
    <col min="71" max="71" width="11" style="22" customWidth="1"/>
    <col min="72" max="72" width="10" style="22" bestFit="1" customWidth="1"/>
    <col min="73" max="73" width="10" style="22" customWidth="1"/>
    <col min="74" max="74" width="10" style="268" customWidth="1"/>
    <col min="75" max="75" width="11" style="22" bestFit="1" customWidth="1"/>
    <col min="76" max="76" width="11" style="281" customWidth="1"/>
    <col min="77" max="77" width="10" style="22" bestFit="1" customWidth="1"/>
    <col min="78" max="79" width="10" style="371" customWidth="1"/>
    <col min="80" max="80" width="11" style="22" bestFit="1" customWidth="1"/>
    <col min="81" max="82" width="11" style="371" bestFit="1" customWidth="1"/>
    <col min="83" max="84" width="11" style="371" customWidth="1"/>
    <col min="85" max="86" width="11" style="371" bestFit="1" customWidth="1"/>
    <col min="87" max="16384" width="9.140625" style="22"/>
  </cols>
  <sheetData>
    <row r="2" spans="1:86" ht="6" customHeight="1"/>
    <row r="3" spans="1:86" ht="70.5" customHeight="1">
      <c r="AQ3" s="86"/>
    </row>
    <row r="4" spans="1:86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102</v>
      </c>
      <c r="AH4" s="5" t="s">
        <v>108</v>
      </c>
      <c r="AI4" s="6">
        <v>2008</v>
      </c>
      <c r="AJ4" s="6" t="s">
        <v>112</v>
      </c>
      <c r="AK4" s="80" t="s">
        <v>113</v>
      </c>
      <c r="AL4" s="4" t="s">
        <v>115</v>
      </c>
      <c r="AM4" s="4" t="s">
        <v>117</v>
      </c>
      <c r="AN4" s="83">
        <v>2009</v>
      </c>
      <c r="AO4" s="83" t="s">
        <v>120</v>
      </c>
      <c r="AP4" s="83" t="s">
        <v>126</v>
      </c>
      <c r="AQ4" s="83" t="s">
        <v>127</v>
      </c>
      <c r="AR4" s="83" t="s">
        <v>129</v>
      </c>
      <c r="AS4" s="83">
        <v>2010</v>
      </c>
      <c r="AT4" s="83" t="s">
        <v>133</v>
      </c>
      <c r="AU4" s="83" t="s">
        <v>198</v>
      </c>
      <c r="AV4" s="83" t="s">
        <v>213</v>
      </c>
      <c r="AW4" s="83" t="s">
        <v>217</v>
      </c>
      <c r="AX4" s="83">
        <v>2011</v>
      </c>
      <c r="AY4" s="83" t="s">
        <v>219</v>
      </c>
      <c r="AZ4" s="83" t="s">
        <v>227</v>
      </c>
      <c r="BA4" s="83" t="s">
        <v>229</v>
      </c>
      <c r="BB4" s="83" t="s">
        <v>231</v>
      </c>
      <c r="BC4" s="83">
        <v>2012</v>
      </c>
      <c r="BD4" s="83" t="s">
        <v>233</v>
      </c>
      <c r="BE4" s="83" t="s">
        <v>237</v>
      </c>
      <c r="BF4" s="83" t="s">
        <v>253</v>
      </c>
      <c r="BG4" s="83" t="s">
        <v>255</v>
      </c>
      <c r="BH4" s="83">
        <v>2013</v>
      </c>
      <c r="BI4" s="83" t="s">
        <v>258</v>
      </c>
      <c r="BJ4" s="83" t="s">
        <v>266</v>
      </c>
      <c r="BK4" s="83" t="s">
        <v>268</v>
      </c>
      <c r="BL4" s="83" t="s">
        <v>270</v>
      </c>
      <c r="BM4" s="83">
        <v>2014</v>
      </c>
      <c r="BN4" s="83" t="s">
        <v>279</v>
      </c>
      <c r="BO4" s="83" t="s">
        <v>280</v>
      </c>
      <c r="BP4" s="83" t="s">
        <v>282</v>
      </c>
      <c r="BQ4" s="83" t="s">
        <v>283</v>
      </c>
      <c r="BR4" s="83">
        <v>2015</v>
      </c>
      <c r="BS4" s="321" t="s">
        <v>284</v>
      </c>
      <c r="BT4" s="321" t="s">
        <v>298</v>
      </c>
      <c r="BU4" s="321" t="s">
        <v>299</v>
      </c>
      <c r="BV4" s="321" t="s">
        <v>300</v>
      </c>
      <c r="BW4" s="321">
        <v>2016</v>
      </c>
      <c r="BX4" s="321" t="s">
        <v>301</v>
      </c>
      <c r="BY4" s="321" t="s">
        <v>302</v>
      </c>
      <c r="BZ4" s="321" t="s">
        <v>303</v>
      </c>
      <c r="CA4" s="321" t="s">
        <v>304</v>
      </c>
      <c r="CB4" s="321">
        <v>2017</v>
      </c>
      <c r="CC4" s="321" t="s">
        <v>305</v>
      </c>
      <c r="CD4" s="321" t="s">
        <v>309</v>
      </c>
      <c r="CE4" s="321" t="s">
        <v>310</v>
      </c>
      <c r="CF4" s="321" t="s">
        <v>311</v>
      </c>
      <c r="CG4" s="321">
        <v>2018</v>
      </c>
      <c r="CH4" s="321" t="s">
        <v>313</v>
      </c>
    </row>
    <row r="5" spans="1:86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</row>
    <row r="6" spans="1:86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</row>
    <row r="7" spans="1:86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</row>
    <row r="8" spans="1:86" s="1" customFormat="1" ht="12">
      <c r="A8" s="385" t="s">
        <v>242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</row>
    <row r="9" spans="1:86" s="1" customFormat="1" ht="12">
      <c r="A9" s="385" t="s">
        <v>243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</row>
    <row r="10" spans="1:86" s="142" customFormat="1" ht="12">
      <c r="A10" s="385" t="s">
        <v>214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</row>
    <row r="11" spans="1:86" s="142" customFormat="1" ht="12">
      <c r="A11" s="385" t="s">
        <v>215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</row>
    <row r="12" spans="1:86" s="1" customFormat="1" ht="12">
      <c r="A12" s="385" t="s">
        <v>244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</row>
    <row r="13" spans="1:86" s="142" customFormat="1" ht="12">
      <c r="A13" s="385" t="s">
        <v>216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</row>
    <row r="14" spans="1:86" s="1" customFormat="1" ht="12">
      <c r="A14" s="385" t="s">
        <v>245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24">
        <v>0.96299999999999997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</row>
    <row r="15" spans="1:86" s="1" customFormat="1" ht="12">
      <c r="A15" s="385" t="s">
        <v>246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</row>
    <row r="16" spans="1:86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</row>
    <row r="17" spans="1:86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</row>
    <row r="18" spans="1:86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</row>
    <row r="19" spans="1:86" s="1" customFormat="1" ht="12">
      <c r="A19" s="369" t="s">
        <v>285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</row>
    <row r="20" spans="1:86" s="1" customFormat="1" ht="12">
      <c r="A20" s="369" t="s">
        <v>286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</row>
    <row r="21" spans="1:86" s="1" customFormat="1" ht="12">
      <c r="A21" s="369" t="s">
        <v>287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</row>
    <row r="22" spans="1:86" s="1" customFormat="1" ht="12">
      <c r="A22" s="369" t="s">
        <v>288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</row>
    <row r="23" spans="1:86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</row>
    <row r="24" spans="1:86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</row>
    <row r="25" spans="1:86" s="1" customFormat="1" ht="12">
      <c r="A25" s="7" t="s">
        <v>289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</row>
    <row r="26" spans="1:86" s="1" customFormat="1" ht="12">
      <c r="A26" s="369" t="s">
        <v>290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114</v>
      </c>
      <c r="AP26" s="245" t="s">
        <v>114</v>
      </c>
      <c r="AQ26" s="245" t="s">
        <v>114</v>
      </c>
      <c r="AR26" s="245" t="s">
        <v>114</v>
      </c>
      <c r="AS26" s="244">
        <v>177000</v>
      </c>
      <c r="AT26" s="245" t="s">
        <v>114</v>
      </c>
      <c r="AU26" s="245" t="s">
        <v>114</v>
      </c>
      <c r="AV26" s="245" t="s">
        <v>114</v>
      </c>
      <c r="AW26" s="245" t="s">
        <v>114</v>
      </c>
      <c r="AX26" s="244">
        <v>255000</v>
      </c>
      <c r="AY26" s="245" t="s">
        <v>114</v>
      </c>
      <c r="AZ26" s="245" t="s">
        <v>114</v>
      </c>
      <c r="BA26" s="245" t="s">
        <v>114</v>
      </c>
      <c r="BB26" s="245" t="s">
        <v>114</v>
      </c>
      <c r="BC26" s="244">
        <v>257600</v>
      </c>
      <c r="BD26" s="245" t="s">
        <v>114</v>
      </c>
      <c r="BE26" s="245" t="s">
        <v>114</v>
      </c>
      <c r="BF26" s="245" t="s">
        <v>114</v>
      </c>
      <c r="BG26" s="245" t="s">
        <v>114</v>
      </c>
      <c r="BH26" s="244">
        <v>239600</v>
      </c>
      <c r="BI26" s="245" t="s">
        <v>114</v>
      </c>
      <c r="BJ26" s="245" t="s">
        <v>114</v>
      </c>
      <c r="BK26" s="245" t="s">
        <v>114</v>
      </c>
      <c r="BL26" s="245" t="s">
        <v>114</v>
      </c>
      <c r="BM26" s="244">
        <v>268400</v>
      </c>
      <c r="BN26" s="245" t="s">
        <v>114</v>
      </c>
      <c r="BO26" s="245" t="s">
        <v>114</v>
      </c>
      <c r="BP26" s="245" t="s">
        <v>114</v>
      </c>
      <c r="BQ26" s="245" t="s">
        <v>114</v>
      </c>
      <c r="BR26" s="244">
        <v>358030</v>
      </c>
      <c r="BS26" s="245" t="s">
        <v>114</v>
      </c>
      <c r="BT26" s="245" t="s">
        <v>114</v>
      </c>
      <c r="BU26" s="259" t="s">
        <v>114</v>
      </c>
      <c r="BV26" s="259" t="s">
        <v>114</v>
      </c>
      <c r="BW26" s="259">
        <v>383590</v>
      </c>
      <c r="BX26" s="259" t="s">
        <v>114</v>
      </c>
      <c r="BY26" s="259" t="s">
        <v>114</v>
      </c>
      <c r="BZ26" s="259" t="s">
        <v>114</v>
      </c>
      <c r="CA26" s="259" t="s">
        <v>114</v>
      </c>
      <c r="CB26" s="259">
        <v>485260</v>
      </c>
      <c r="CC26" s="259" t="s">
        <v>114</v>
      </c>
      <c r="CD26" s="259" t="s">
        <v>114</v>
      </c>
      <c r="CE26" s="259" t="s">
        <v>114</v>
      </c>
      <c r="CF26" s="259" t="s">
        <v>114</v>
      </c>
      <c r="CG26" s="259">
        <v>477703</v>
      </c>
      <c r="CH26" s="259" t="s">
        <v>114</v>
      </c>
    </row>
    <row r="27" spans="1:86">
      <c r="A27" s="369" t="s">
        <v>291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114</v>
      </c>
      <c r="AP27" s="245" t="s">
        <v>114</v>
      </c>
      <c r="AQ27" s="245" t="s">
        <v>114</v>
      </c>
      <c r="AR27" s="245" t="s">
        <v>114</v>
      </c>
      <c r="AS27" s="244">
        <v>23992.756079999999</v>
      </c>
      <c r="AT27" s="245" t="s">
        <v>114</v>
      </c>
      <c r="AU27" s="245" t="s">
        <v>114</v>
      </c>
      <c r="AV27" s="245" t="s">
        <v>114</v>
      </c>
      <c r="AW27" s="245" t="s">
        <v>114</v>
      </c>
      <c r="AX27" s="244">
        <v>34269.128389999998</v>
      </c>
      <c r="AY27" s="245" t="s">
        <v>114</v>
      </c>
      <c r="AZ27" s="245" t="s">
        <v>114</v>
      </c>
      <c r="BA27" s="245" t="s">
        <v>114</v>
      </c>
      <c r="BB27" s="245" t="s">
        <v>114</v>
      </c>
      <c r="BC27" s="244">
        <v>35498</v>
      </c>
      <c r="BD27" s="245" t="s">
        <v>114</v>
      </c>
      <c r="BE27" s="245" t="s">
        <v>114</v>
      </c>
      <c r="BF27" s="245" t="s">
        <v>114</v>
      </c>
      <c r="BG27" s="245" t="s">
        <v>114</v>
      </c>
      <c r="BH27" s="244">
        <v>34708</v>
      </c>
      <c r="BI27" s="245" t="s">
        <v>114</v>
      </c>
      <c r="BJ27" s="245" t="s">
        <v>114</v>
      </c>
      <c r="BK27" s="245" t="s">
        <v>114</v>
      </c>
      <c r="BL27" s="245" t="s">
        <v>114</v>
      </c>
      <c r="BM27" s="244">
        <v>40151</v>
      </c>
      <c r="BN27" s="245" t="s">
        <v>114</v>
      </c>
      <c r="BO27" s="245" t="s">
        <v>114</v>
      </c>
      <c r="BP27" s="245" t="s">
        <v>114</v>
      </c>
      <c r="BQ27" s="245" t="s">
        <v>114</v>
      </c>
      <c r="BR27" s="244">
        <v>53263</v>
      </c>
      <c r="BS27" s="245" t="s">
        <v>114</v>
      </c>
      <c r="BT27" s="245" t="s">
        <v>114</v>
      </c>
      <c r="BU27" s="259" t="s">
        <v>114</v>
      </c>
      <c r="BV27" s="259" t="s">
        <v>114</v>
      </c>
      <c r="BW27" s="259">
        <v>57155.135999999999</v>
      </c>
      <c r="BX27" s="259" t="s">
        <v>114</v>
      </c>
      <c r="BY27" s="259" t="s">
        <v>114</v>
      </c>
      <c r="BZ27" s="259" t="s">
        <v>114</v>
      </c>
      <c r="CA27" s="259" t="s">
        <v>114</v>
      </c>
      <c r="CB27" s="259">
        <v>72789</v>
      </c>
      <c r="CC27" s="259" t="s">
        <v>114</v>
      </c>
      <c r="CD27" s="259" t="s">
        <v>114</v>
      </c>
      <c r="CE27" s="259" t="s">
        <v>114</v>
      </c>
      <c r="CF27" s="259" t="s">
        <v>114</v>
      </c>
      <c r="CG27" s="259">
        <v>71655</v>
      </c>
      <c r="CH27" s="259" t="s">
        <v>114</v>
      </c>
    </row>
    <row r="28" spans="1:86">
      <c r="A28" s="369" t="s">
        <v>292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114</v>
      </c>
      <c r="AP28" s="245" t="s">
        <v>114</v>
      </c>
      <c r="AQ28" s="245" t="s">
        <v>114</v>
      </c>
      <c r="AR28" s="245" t="s">
        <v>114</v>
      </c>
      <c r="AS28" s="244">
        <v>153007.218747926</v>
      </c>
      <c r="AT28" s="245" t="s">
        <v>114</v>
      </c>
      <c r="AU28" s="245" t="s">
        <v>114</v>
      </c>
      <c r="AV28" s="245" t="s">
        <v>114</v>
      </c>
      <c r="AW28" s="245" t="s">
        <v>114</v>
      </c>
      <c r="AX28" s="244">
        <v>220730.87161</v>
      </c>
      <c r="AY28" s="245" t="s">
        <v>114</v>
      </c>
      <c r="AZ28" s="245" t="s">
        <v>114</v>
      </c>
      <c r="BA28" s="245" t="s">
        <v>114</v>
      </c>
      <c r="BB28" s="245" t="s">
        <v>114</v>
      </c>
      <c r="BC28" s="244">
        <v>222102</v>
      </c>
      <c r="BD28" s="245" t="s">
        <v>114</v>
      </c>
      <c r="BE28" s="245" t="s">
        <v>114</v>
      </c>
      <c r="BF28" s="245" t="s">
        <v>114</v>
      </c>
      <c r="BG28" s="245" t="s">
        <v>114</v>
      </c>
      <c r="BH28" s="244">
        <v>204892</v>
      </c>
      <c r="BI28" s="245" t="s">
        <v>114</v>
      </c>
      <c r="BJ28" s="245" t="s">
        <v>114</v>
      </c>
      <c r="BK28" s="245" t="s">
        <v>114</v>
      </c>
      <c r="BL28" s="245" t="s">
        <v>114</v>
      </c>
      <c r="BM28" s="244">
        <v>228249</v>
      </c>
      <c r="BN28" s="245" t="s">
        <v>114</v>
      </c>
      <c r="BO28" s="245" t="s">
        <v>114</v>
      </c>
      <c r="BP28" s="245" t="s">
        <v>114</v>
      </c>
      <c r="BQ28" s="245" t="s">
        <v>114</v>
      </c>
      <c r="BR28" s="244">
        <v>304767</v>
      </c>
      <c r="BS28" s="245" t="s">
        <v>114</v>
      </c>
      <c r="BT28" s="245" t="s">
        <v>114</v>
      </c>
      <c r="BU28" s="259" t="s">
        <v>114</v>
      </c>
      <c r="BV28" s="259" t="s">
        <v>114</v>
      </c>
      <c r="BW28" s="259">
        <v>326434.864</v>
      </c>
      <c r="BX28" s="259" t="s">
        <v>114</v>
      </c>
      <c r="BY28" s="259" t="s">
        <v>114</v>
      </c>
      <c r="BZ28" s="259" t="s">
        <v>114</v>
      </c>
      <c r="CA28" s="259" t="s">
        <v>114</v>
      </c>
      <c r="CB28" s="259">
        <v>412821</v>
      </c>
      <c r="CC28" s="259" t="s">
        <v>114</v>
      </c>
      <c r="CD28" s="259" t="s">
        <v>114</v>
      </c>
      <c r="CE28" s="259" t="s">
        <v>114</v>
      </c>
      <c r="CF28" s="259" t="s">
        <v>114</v>
      </c>
      <c r="CG28" s="259">
        <v>406587</v>
      </c>
      <c r="CH28" s="259" t="s">
        <v>114</v>
      </c>
    </row>
    <row r="29" spans="1:86">
      <c r="A29" s="369" t="s">
        <v>293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114</v>
      </c>
      <c r="AP29" s="245" t="s">
        <v>114</v>
      </c>
      <c r="AQ29" s="245" t="s">
        <v>114</v>
      </c>
      <c r="AR29" s="245" t="s">
        <v>114</v>
      </c>
      <c r="AS29" s="244">
        <v>87098.582410000003</v>
      </c>
      <c r="AT29" s="245" t="s">
        <v>114</v>
      </c>
      <c r="AU29" s="245" t="s">
        <v>114</v>
      </c>
      <c r="AV29" s="245" t="s">
        <v>114</v>
      </c>
      <c r="AW29" s="245" t="s">
        <v>114</v>
      </c>
      <c r="AX29" s="244">
        <v>59323.829560000006</v>
      </c>
      <c r="AY29" s="245" t="s">
        <v>114</v>
      </c>
      <c r="AZ29" s="245" t="s">
        <v>114</v>
      </c>
      <c r="BA29" s="245" t="s">
        <v>114</v>
      </c>
      <c r="BB29" s="245" t="s">
        <v>114</v>
      </c>
      <c r="BC29" s="244">
        <v>119188</v>
      </c>
      <c r="BD29" s="245" t="s">
        <v>114</v>
      </c>
      <c r="BE29" s="245" t="s">
        <v>114</v>
      </c>
      <c r="BF29" s="245" t="s">
        <v>114</v>
      </c>
      <c r="BG29" s="245" t="s">
        <v>114</v>
      </c>
      <c r="BH29" s="244">
        <v>638055</v>
      </c>
      <c r="BI29" s="245" t="s">
        <v>114</v>
      </c>
      <c r="BJ29" s="245" t="s">
        <v>114</v>
      </c>
      <c r="BK29" s="245" t="s">
        <v>114</v>
      </c>
      <c r="BL29" s="245" t="s">
        <v>114</v>
      </c>
      <c r="BM29" s="244">
        <v>205690</v>
      </c>
      <c r="BN29" s="245" t="s">
        <v>114</v>
      </c>
      <c r="BO29" s="245" t="s">
        <v>114</v>
      </c>
      <c r="BP29" s="245" t="s">
        <v>114</v>
      </c>
      <c r="BQ29" s="245" t="s">
        <v>114</v>
      </c>
      <c r="BR29" s="244">
        <v>45764</v>
      </c>
      <c r="BS29" s="245" t="s">
        <v>114</v>
      </c>
      <c r="BT29" s="245" t="s">
        <v>114</v>
      </c>
      <c r="BU29" s="259" t="s">
        <v>114</v>
      </c>
      <c r="BV29" s="259" t="s">
        <v>114</v>
      </c>
      <c r="BW29" s="259" t="s">
        <v>114</v>
      </c>
      <c r="BX29" s="259" t="s">
        <v>114</v>
      </c>
      <c r="BY29" s="259" t="s">
        <v>114</v>
      </c>
      <c r="BZ29" s="259" t="s">
        <v>114</v>
      </c>
      <c r="CA29" s="259" t="s">
        <v>114</v>
      </c>
      <c r="CB29" s="259">
        <v>27525.504000000001</v>
      </c>
      <c r="CC29" s="259" t="s">
        <v>114</v>
      </c>
      <c r="CD29" s="259" t="s">
        <v>114</v>
      </c>
      <c r="CE29" s="259" t="s">
        <v>114</v>
      </c>
      <c r="CF29" s="259" t="s">
        <v>114</v>
      </c>
      <c r="CG29" s="259">
        <v>1048723</v>
      </c>
      <c r="CH29" s="259" t="s">
        <v>114</v>
      </c>
    </row>
    <row r="30" spans="1:86">
      <c r="A30" s="1" t="s">
        <v>104</v>
      </c>
      <c r="AE30" s="26"/>
      <c r="BY30" s="313"/>
    </row>
    <row r="31" spans="1:86">
      <c r="AT31" s="139"/>
    </row>
    <row r="32" spans="1:86">
      <c r="AI32" s="76" t="s">
        <v>104</v>
      </c>
    </row>
    <row r="34" spans="80:80">
      <c r="CB34" s="383"/>
    </row>
    <row r="35" spans="80:80">
      <c r="CB35" s="259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N844"/>
  <sheetViews>
    <sheetView showGridLines="0" zoomScaleNormal="100" workbookViewId="0">
      <pane xSplit="1" ySplit="4" topLeftCell="BX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84" width="11" style="368" customWidth="1"/>
  </cols>
  <sheetData>
    <row r="1" spans="1:84">
      <c r="A1" s="85"/>
      <c r="BZ1" s="393"/>
      <c r="CE1" s="393"/>
      <c r="CF1" s="393"/>
    </row>
    <row r="2" spans="1:84">
      <c r="BZ2" s="392"/>
      <c r="CE2" s="392"/>
    </row>
    <row r="3" spans="1:84" ht="42.75" customHeight="1">
      <c r="BZ3" s="392"/>
      <c r="CE3" s="392"/>
    </row>
    <row r="4" spans="1:84" s="1" customFormat="1" ht="12">
      <c r="A4" s="7" t="s">
        <v>81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102</v>
      </c>
      <c r="AF4" s="50" t="s">
        <v>108</v>
      </c>
      <c r="AG4" s="6">
        <v>2008</v>
      </c>
      <c r="AH4" s="6" t="s">
        <v>112</v>
      </c>
      <c r="AI4" s="6" t="s">
        <v>113</v>
      </c>
      <c r="AJ4" s="6" t="s">
        <v>115</v>
      </c>
      <c r="AK4" s="6" t="s">
        <v>117</v>
      </c>
      <c r="AL4" s="6">
        <v>2009</v>
      </c>
      <c r="AM4" s="6" t="s">
        <v>120</v>
      </c>
      <c r="AN4" s="6" t="s">
        <v>126</v>
      </c>
      <c r="AO4" s="6" t="s">
        <v>127</v>
      </c>
      <c r="AP4" s="6" t="s">
        <v>129</v>
      </c>
      <c r="AQ4" s="6">
        <v>2010</v>
      </c>
      <c r="AR4" s="6" t="s">
        <v>133</v>
      </c>
      <c r="AS4" s="6" t="s">
        <v>198</v>
      </c>
      <c r="AT4" s="6" t="s">
        <v>213</v>
      </c>
      <c r="AU4" s="6" t="s">
        <v>217</v>
      </c>
      <c r="AV4" s="6">
        <v>2011</v>
      </c>
      <c r="AW4" s="6" t="s">
        <v>219</v>
      </c>
      <c r="AX4" s="6" t="s">
        <v>227</v>
      </c>
      <c r="AY4" s="6" t="s">
        <v>229</v>
      </c>
      <c r="AZ4" s="6" t="s">
        <v>231</v>
      </c>
      <c r="BA4" s="6">
        <v>2012</v>
      </c>
      <c r="BB4" s="6" t="s">
        <v>233</v>
      </c>
      <c r="BC4" s="6" t="s">
        <v>237</v>
      </c>
      <c r="BD4" s="6" t="s">
        <v>253</v>
      </c>
      <c r="BE4" s="6" t="s">
        <v>255</v>
      </c>
      <c r="BF4" s="6">
        <v>2013</v>
      </c>
      <c r="BG4" s="6" t="s">
        <v>258</v>
      </c>
      <c r="BH4" s="6" t="s">
        <v>266</v>
      </c>
      <c r="BI4" s="173" t="s">
        <v>268</v>
      </c>
      <c r="BJ4" s="173" t="s">
        <v>270</v>
      </c>
      <c r="BK4" s="173">
        <v>2014</v>
      </c>
      <c r="BL4" s="173" t="s">
        <v>279</v>
      </c>
      <c r="BM4" s="6" t="s">
        <v>280</v>
      </c>
      <c r="BN4" s="6" t="s">
        <v>282</v>
      </c>
      <c r="BO4" s="6" t="s">
        <v>283</v>
      </c>
      <c r="BP4" s="6">
        <v>2015</v>
      </c>
      <c r="BQ4" s="327" t="s">
        <v>284</v>
      </c>
      <c r="BR4" s="327" t="s">
        <v>298</v>
      </c>
      <c r="BS4" s="327" t="s">
        <v>299</v>
      </c>
      <c r="BT4" s="327" t="s">
        <v>300</v>
      </c>
      <c r="BU4" s="327">
        <v>2016</v>
      </c>
      <c r="BV4" s="375" t="s">
        <v>301</v>
      </c>
      <c r="BW4" s="375" t="s">
        <v>302</v>
      </c>
      <c r="BX4" s="375" t="s">
        <v>303</v>
      </c>
      <c r="BY4" s="375" t="s">
        <v>304</v>
      </c>
      <c r="BZ4" s="375">
        <v>2017</v>
      </c>
      <c r="CA4" s="375" t="s">
        <v>305</v>
      </c>
      <c r="CB4" s="375" t="s">
        <v>309</v>
      </c>
      <c r="CC4" s="375" t="s">
        <v>310</v>
      </c>
      <c r="CD4" s="375" t="s">
        <v>311</v>
      </c>
      <c r="CE4" s="375">
        <v>2018</v>
      </c>
      <c r="CF4" s="375" t="s">
        <v>313</v>
      </c>
    </row>
    <row r="5" spans="1:84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</row>
    <row r="6" spans="1:84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</row>
    <row r="7" spans="1:84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</row>
    <row r="8" spans="1:84" s="100" customFormat="1" ht="12">
      <c r="A8" s="100" t="s">
        <v>209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</row>
    <row r="9" spans="1:84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</row>
    <row r="10" spans="1:84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</row>
    <row r="11" spans="1:84" s="1" customFormat="1" ht="12">
      <c r="A11" s="97" t="s">
        <v>271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</row>
    <row r="12" spans="1:84" s="1" customFormat="1" ht="12">
      <c r="A12" s="97" t="s">
        <v>272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</row>
    <row r="13" spans="1:84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</row>
    <row r="14" spans="1:84" s="100" customFormat="1" ht="12">
      <c r="A14" s="100" t="s">
        <v>118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</row>
    <row r="15" spans="1:84" s="100" customFormat="1" ht="12">
      <c r="A15" s="100" t="s">
        <v>201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</row>
    <row r="16" spans="1:84" s="100" customFormat="1" ht="12">
      <c r="A16" s="100" t="s">
        <v>119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</row>
    <row r="17" spans="1:84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</row>
    <row r="18" spans="1:84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</row>
    <row r="19" spans="1:84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</row>
    <row r="20" spans="1:84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</row>
    <row r="21" spans="1:84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</row>
    <row r="22" spans="1:84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</row>
    <row r="23" spans="1:84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102</v>
      </c>
      <c r="AF23" s="50" t="s">
        <v>108</v>
      </c>
      <c r="AG23" s="6">
        <v>2008</v>
      </c>
      <c r="AH23" s="6" t="s">
        <v>112</v>
      </c>
      <c r="AI23" s="6" t="s">
        <v>113</v>
      </c>
      <c r="AJ23" s="6" t="s">
        <v>115</v>
      </c>
      <c r="AK23" s="6" t="s">
        <v>117</v>
      </c>
      <c r="AL23" s="6">
        <v>2009</v>
      </c>
      <c r="AM23" s="6" t="s">
        <v>120</v>
      </c>
      <c r="AN23" s="6" t="s">
        <v>126</v>
      </c>
      <c r="AO23" s="6" t="s">
        <v>127</v>
      </c>
      <c r="AP23" s="6" t="s">
        <v>129</v>
      </c>
      <c r="AQ23" s="6">
        <v>2010</v>
      </c>
      <c r="AR23" s="6" t="s">
        <v>133</v>
      </c>
      <c r="AS23" s="6" t="s">
        <v>198</v>
      </c>
      <c r="AT23" s="6" t="s">
        <v>213</v>
      </c>
      <c r="AU23" s="6" t="s">
        <v>217</v>
      </c>
      <c r="AV23" s="6">
        <v>2011</v>
      </c>
      <c r="AW23" s="6" t="s">
        <v>219</v>
      </c>
      <c r="AX23" s="6" t="s">
        <v>227</v>
      </c>
      <c r="AY23" s="6" t="s">
        <v>229</v>
      </c>
      <c r="AZ23" s="6" t="s">
        <v>231</v>
      </c>
      <c r="BA23" s="6">
        <v>2012</v>
      </c>
      <c r="BB23" s="6" t="s">
        <v>233</v>
      </c>
      <c r="BC23" s="6" t="str">
        <f>BC4</f>
        <v>2T13</v>
      </c>
      <c r="BD23" s="6" t="str">
        <f>BD4</f>
        <v>3T13</v>
      </c>
      <c r="BE23" s="6" t="s">
        <v>255</v>
      </c>
      <c r="BF23" s="6">
        <v>2013</v>
      </c>
      <c r="BG23" s="6" t="s">
        <v>258</v>
      </c>
      <c r="BH23" s="6" t="s">
        <v>266</v>
      </c>
      <c r="BI23" s="6" t="s">
        <v>268</v>
      </c>
      <c r="BJ23" s="173" t="s">
        <v>270</v>
      </c>
      <c r="BK23" s="6">
        <v>2014</v>
      </c>
      <c r="BL23" s="6" t="s">
        <v>279</v>
      </c>
      <c r="BM23" s="6" t="s">
        <v>280</v>
      </c>
      <c r="BN23" s="6" t="s">
        <v>282</v>
      </c>
      <c r="BO23" s="173" t="s">
        <v>283</v>
      </c>
      <c r="BP23" s="6">
        <v>2015</v>
      </c>
      <c r="BQ23" s="331" t="s">
        <v>284</v>
      </c>
      <c r="BR23" s="331" t="s">
        <v>298</v>
      </c>
      <c r="BS23" s="331" t="s">
        <v>299</v>
      </c>
      <c r="BT23" s="331" t="s">
        <v>300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310</v>
      </c>
      <c r="CD23" s="375" t="s">
        <v>311</v>
      </c>
      <c r="CE23" s="375">
        <f>CE4</f>
        <v>2018</v>
      </c>
      <c r="CF23" s="375" t="s">
        <v>313</v>
      </c>
    </row>
    <row r="24" spans="1:84" s="24" customFormat="1" ht="15">
      <c r="A24" s="23" t="s">
        <v>105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</row>
    <row r="25" spans="1:84" s="30" customFormat="1" ht="14.25">
      <c r="A25" s="146" t="s">
        <v>109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</row>
    <row r="26" spans="1:84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</row>
    <row r="27" spans="1:84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</row>
    <row r="28" spans="1:84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</row>
    <row r="29" spans="1:84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</row>
    <row r="30" spans="1:84" s="1" customFormat="1" ht="12">
      <c r="A30" s="1" t="s">
        <v>116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</row>
    <row r="31" spans="1:84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</row>
    <row r="32" spans="1:84" s="24" customFormat="1" ht="15">
      <c r="A32" s="23" t="s">
        <v>210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</row>
    <row r="33" spans="1:84" s="1" customFormat="1" ht="12">
      <c r="A33" s="32" t="s">
        <v>202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</row>
    <row r="34" spans="1:84" s="31" customFormat="1" ht="12">
      <c r="A34" s="33" t="s">
        <v>203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</row>
    <row r="35" spans="1:84" s="31" customFormat="1" ht="12">
      <c r="A35" s="31" t="s">
        <v>204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</row>
    <row r="36" spans="1:84" s="1" customFormat="1" ht="12">
      <c r="A36" s="1" t="s">
        <v>205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</row>
    <row r="37" spans="1:84" s="1" customFormat="1" ht="12">
      <c r="A37" s="1" t="s">
        <v>206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</row>
    <row r="38" spans="1:84" s="1" customFormat="1" ht="12">
      <c r="A38" s="1" t="s">
        <v>207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</row>
    <row r="39" spans="1:84" s="1" customFormat="1" ht="12">
      <c r="A39" s="148" t="s">
        <v>208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</row>
    <row r="40" spans="1:84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</row>
    <row r="41" spans="1:84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</row>
    <row r="42" spans="1:84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</row>
    <row r="43" spans="1:84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</row>
    <row r="44" spans="1:84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</row>
    <row r="45" spans="1:84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</row>
    <row r="46" spans="1:84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</row>
    <row r="47" spans="1:84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</row>
    <row r="48" spans="1:84" s="30" customFormat="1" ht="12">
      <c r="A48" s="148" t="s">
        <v>110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</row>
    <row r="49" spans="1:84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</row>
    <row r="50" spans="1:84" s="1" customFormat="1" ht="15">
      <c r="A50" s="23" t="s">
        <v>130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</row>
    <row r="51" spans="1:84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</row>
    <row r="52" spans="1:84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</row>
    <row r="53" spans="1:84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</row>
    <row r="54" spans="1:84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</row>
    <row r="55" spans="1:84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</row>
    <row r="56" spans="1:84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</row>
    <row r="57" spans="1:84" s="30" customFormat="1" ht="12">
      <c r="A57" s="148" t="s">
        <v>111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</row>
    <row r="58" spans="1:84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</row>
    <row r="59" spans="1:84" s="1" customFormat="1" ht="15">
      <c r="A59" s="23" t="s">
        <v>211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</row>
    <row r="60" spans="1:84" s="1" customFormat="1" ht="12">
      <c r="A60" s="32" t="s">
        <v>121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</row>
    <row r="61" spans="1:84" s="14" customFormat="1" ht="12">
      <c r="A61" s="14" t="s">
        <v>122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114</v>
      </c>
      <c r="AI61" s="62" t="s">
        <v>114</v>
      </c>
      <c r="AJ61" s="62" t="s">
        <v>114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</row>
    <row r="62" spans="1:84" s="14" customFormat="1" ht="12">
      <c r="A62" s="14" t="s">
        <v>212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114</v>
      </c>
      <c r="AI62" s="62" t="s">
        <v>114</v>
      </c>
      <c r="AJ62" s="62" t="s">
        <v>114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</row>
    <row r="63" spans="1:84" s="1" customFormat="1" ht="12">
      <c r="A63" s="1" t="s">
        <v>123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</row>
    <row r="64" spans="1:84" s="1" customFormat="1" ht="12">
      <c r="A64" s="1" t="s">
        <v>124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</row>
    <row r="65" spans="1:222" s="1" customFormat="1" ht="12">
      <c r="A65" s="1" t="s">
        <v>132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</row>
    <row r="66" spans="1:222" s="30" customFormat="1" ht="12">
      <c r="A66" s="30" t="s">
        <v>125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</row>
    <row r="67" spans="1:222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</row>
    <row r="68" spans="1:222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</row>
    <row r="69" spans="1:222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</row>
    <row r="70" spans="1:222" s="35" customFormat="1" ht="12">
      <c r="A70" s="14" t="s">
        <v>222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</row>
    <row r="71" spans="1:222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</row>
    <row r="72" spans="1:222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</row>
    <row r="73" spans="1:222" s="14" customFormat="1" ht="12">
      <c r="A73" s="1" t="s">
        <v>228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</row>
    <row r="74" spans="1:222" s="1" customFormat="1">
      <c r="A74" s="30" t="s">
        <v>106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</row>
    <row r="75" spans="1:222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</row>
    <row r="76" spans="1:222" s="1" customFormat="1" ht="15">
      <c r="A76" s="23" t="s">
        <v>273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</row>
    <row r="77" spans="1:222" s="1" customFormat="1" ht="12">
      <c r="A77" s="14" t="s">
        <v>274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</row>
    <row r="78" spans="1:222" s="1" customFormat="1" ht="12">
      <c r="A78" s="14" t="s">
        <v>275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</row>
    <row r="79" spans="1:222" s="1" customFormat="1" ht="12">
      <c r="A79" s="1" t="s">
        <v>276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</row>
    <row r="80" spans="1:222" s="1" customFormat="1" ht="12">
      <c r="A80" s="1" t="s">
        <v>277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</row>
    <row r="81" spans="1:84" s="1" customFormat="1" ht="12">
      <c r="A81" s="1" t="s">
        <v>228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</row>
    <row r="82" spans="1:84" s="1" customFormat="1" ht="12">
      <c r="A82" s="30" t="s">
        <v>278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</row>
    <row r="83" spans="1:84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</row>
    <row r="84" spans="1:84" s="1" customFormat="1" ht="15">
      <c r="A84" s="23" t="s">
        <v>72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74"/>
      <c r="CB84" s="374"/>
      <c r="CC84" s="374"/>
      <c r="CD84" s="374"/>
      <c r="CE84" s="374"/>
      <c r="CF84" s="374"/>
    </row>
    <row r="85" spans="1:84" s="1" customFormat="1" ht="12">
      <c r="A85" s="380" t="s">
        <v>73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</row>
    <row r="86" spans="1:84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</row>
    <row r="87" spans="1:84" s="1" customFormat="1" ht="12">
      <c r="A87" s="14" t="s">
        <v>74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</row>
    <row r="88" spans="1:84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</row>
    <row r="89" spans="1:84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</row>
    <row r="90" spans="1:84" s="35" customFormat="1" ht="12">
      <c r="A90" s="1" t="s">
        <v>75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</row>
    <row r="91" spans="1:84" s="30" customFormat="1" ht="12">
      <c r="A91" s="30" t="s">
        <v>107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7443</v>
      </c>
      <c r="CB91" s="373">
        <v>7835</v>
      </c>
      <c r="CC91" s="373">
        <v>8139</v>
      </c>
      <c r="CD91" s="373">
        <v>6207</v>
      </c>
      <c r="CE91" s="373">
        <v>6207</v>
      </c>
      <c r="CF91" s="373">
        <v>5618</v>
      </c>
    </row>
    <row r="92" spans="1:84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</row>
    <row r="93" spans="1:84" s="34" customFormat="1" ht="15">
      <c r="A93" s="23" t="s">
        <v>76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</row>
    <row r="94" spans="1:84" s="1" customFormat="1" ht="12">
      <c r="A94" s="14" t="s">
        <v>77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312</v>
      </c>
      <c r="CF94" s="378">
        <v>8.8999999999999996E-2</v>
      </c>
    </row>
    <row r="95" spans="1:84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</row>
    <row r="96" spans="1:84" s="1" customFormat="1" ht="12">
      <c r="A96" s="32" t="s">
        <v>78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</row>
    <row r="97" spans="1:84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</row>
    <row r="98" spans="1:84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</row>
    <row r="99" spans="1:84" s="1" customFormat="1" ht="12">
      <c r="A99" s="34" t="s">
        <v>79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</row>
    <row r="100" spans="1:84" s="1" customFormat="1" ht="12">
      <c r="A100" s="34" t="s">
        <v>128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</row>
    <row r="101" spans="1:84" s="1" customFormat="1" ht="12">
      <c r="A101" s="34" t="s">
        <v>225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</row>
    <row r="102" spans="1:84" s="1" customFormat="1" ht="12">
      <c r="A102" s="34" t="s">
        <v>226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</row>
    <row r="103" spans="1:84" s="22" customFormat="1">
      <c r="A103" s="1" t="s">
        <v>131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2573</v>
      </c>
    </row>
    <row r="104" spans="1:84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</row>
    <row r="105" spans="1:84" s="22" customFormat="1" ht="15">
      <c r="A105" s="67" t="s">
        <v>80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</row>
    <row r="106" spans="1:84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</row>
    <row r="107" spans="1:84" s="22" customFormat="1">
      <c r="A107" s="30" t="s">
        <v>82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</row>
    <row r="108" spans="1:84" s="22" customFormat="1">
      <c r="A108" s="30" t="s">
        <v>83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</row>
    <row r="109" spans="1:84" s="22" customFormat="1">
      <c r="A109" s="30" t="s">
        <v>267</v>
      </c>
      <c r="B109" s="70">
        <f t="shared" ref="B109:AG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ref="AH109:BA109" si="2">AH30-AH38-AH73-AH90-AH99</f>
        <v>36264</v>
      </c>
      <c r="AI109" s="15">
        <f t="shared" si="2"/>
        <v>34632</v>
      </c>
      <c r="AJ109" s="15">
        <f t="shared" si="2"/>
        <v>37161</v>
      </c>
      <c r="AK109" s="15">
        <f t="shared" si="2"/>
        <v>32157</v>
      </c>
      <c r="AL109" s="15">
        <f t="shared" si="2"/>
        <v>140214</v>
      </c>
      <c r="AM109" s="65">
        <f t="shared" si="2"/>
        <v>36154</v>
      </c>
      <c r="AN109" s="65">
        <f t="shared" si="2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si="2"/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</row>
    <row r="110" spans="1:84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</row>
    <row r="111" spans="1:84" s="22" customFormat="1" ht="15">
      <c r="A111" s="67" t="s">
        <v>252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</row>
    <row r="112" spans="1:84" s="22" customFormat="1">
      <c r="A112" s="30" t="s">
        <v>254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177.34050591000002</v>
      </c>
      <c r="CD112" s="226">
        <v>173.23679382000006</v>
      </c>
      <c r="CE112" s="226">
        <v>710.84388434000005</v>
      </c>
      <c r="CF112" s="226">
        <v>175.02216153999996</v>
      </c>
    </row>
    <row r="113" spans="1:84" s="22" customFormat="1">
      <c r="A113" s="30" t="s">
        <v>247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130.09848808182045</v>
      </c>
      <c r="CC113" s="227">
        <v>132.64286727816165</v>
      </c>
      <c r="CD113" s="227">
        <v>156.69178120963372</v>
      </c>
      <c r="CE113" s="227">
        <v>546.56611345603437</v>
      </c>
      <c r="CF113" s="227">
        <v>142.12650761159864</v>
      </c>
    </row>
    <row r="114" spans="1:84" s="22" customFormat="1">
      <c r="A114" s="30" t="s">
        <v>248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22.62175014</v>
      </c>
      <c r="CD114" s="227">
        <v>20.757040709999995</v>
      </c>
      <c r="CE114" s="227">
        <v>91.042215049999967</v>
      </c>
      <c r="CF114" s="227">
        <v>20.379995099999999</v>
      </c>
    </row>
    <row r="115" spans="1:84" s="22" customFormat="1">
      <c r="A115" s="32" t="s">
        <v>249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v>328.8</v>
      </c>
      <c r="CB115" s="228">
        <v>336.46719082182045</v>
      </c>
      <c r="CC115" s="228">
        <v>332.50512332816163</v>
      </c>
      <c r="CD115" s="228">
        <v>350.68561573963376</v>
      </c>
      <c r="CE115" s="228">
        <v>1348.4522128460344</v>
      </c>
      <c r="CF115" s="228">
        <v>337.52866425159857</v>
      </c>
    </row>
    <row r="116" spans="1:84" s="22" customFormat="1">
      <c r="A116" s="30" t="s">
        <v>264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-278.68686323999998</v>
      </c>
      <c r="CA116" s="224">
        <v>-121.1914926912776</v>
      </c>
      <c r="CB116" s="224">
        <v>-72.375962450000003</v>
      </c>
      <c r="CC116" s="224">
        <v>-66.700204529999993</v>
      </c>
      <c r="CD116" s="224">
        <v>-83.379092870000008</v>
      </c>
      <c r="CE116" s="224">
        <v>-376.45077748127756</v>
      </c>
      <c r="CF116" s="224">
        <v>-92.740112410000009</v>
      </c>
    </row>
    <row r="117" spans="1:84" s="22" customFormat="1">
      <c r="A117" s="32" t="s">
        <v>263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7.540534937436326</v>
      </c>
      <c r="CD117" s="225">
        <v>6.9392265037443019</v>
      </c>
      <c r="CE117" s="225">
        <v>6.9392265037443019</v>
      </c>
      <c r="CF117" s="225">
        <v>7.1651650445953088</v>
      </c>
    </row>
    <row r="118" spans="1:84" s="22" customFormat="1">
      <c r="A118" s="30" t="s">
        <v>259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</row>
    <row r="119" spans="1:84" s="22" customFormat="1">
      <c r="A119" s="30" t="s">
        <v>260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-20.421243019999999</v>
      </c>
    </row>
    <row r="120" spans="1:84" s="22" customFormat="1">
      <c r="A120" s="30" t="s">
        <v>261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-34.839608429999998</v>
      </c>
      <c r="CD120" s="224">
        <v>-41.788588160000003</v>
      </c>
      <c r="CE120" s="224">
        <v>-145.19246337999999</v>
      </c>
      <c r="CF120" s="224">
        <v>-33.887758249999997</v>
      </c>
    </row>
    <row r="121" spans="1:84" s="22" customFormat="1">
      <c r="A121" s="30" t="s">
        <v>262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-121.26819057000006</v>
      </c>
      <c r="CD121" s="224">
        <v>-124.19279367999997</v>
      </c>
      <c r="CE121" s="224">
        <v>-476.24485986000002</v>
      </c>
      <c r="CF121" s="224">
        <v>-113.77597369999998</v>
      </c>
    </row>
    <row r="122" spans="1:84" s="22" customFormat="1">
      <c r="A122" s="32" t="s">
        <v>250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</row>
    <row r="123" spans="1:84" s="22" customFormat="1">
      <c r="A123" s="32" t="s">
        <v>251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</row>
    <row r="124" spans="1:84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265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</row>
    <row r="125" spans="1:84" s="22" customFormat="1">
      <c r="A125" s="30" t="s">
        <v>295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1150.7638775964003</v>
      </c>
      <c r="CD125" s="211">
        <v>1203.1568393060343</v>
      </c>
      <c r="CE125" s="211">
        <v>1203.1568393060343</v>
      </c>
      <c r="CF125" s="211">
        <v>1264.6683593</v>
      </c>
    </row>
    <row r="126" spans="1:84" s="22" customFormat="1">
      <c r="A126" s="30" t="s">
        <v>296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1037.4962315700002</v>
      </c>
      <c r="CC126" s="211">
        <v>1050.3517555000001</v>
      </c>
      <c r="CD126" s="211">
        <v>1003.6239031899996</v>
      </c>
      <c r="CE126" s="211">
        <v>1003.6239031899996</v>
      </c>
      <c r="CF126" s="211">
        <v>1037.1009693900003</v>
      </c>
    </row>
    <row r="127" spans="1:84" s="22" customFormat="1">
      <c r="A127" s="30" t="s">
        <v>297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</row>
    <row r="128" spans="1:84" s="22" customFormat="1">
      <c r="A128" s="32" t="s">
        <v>294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D128" si="3">SUM(AM125:AM127)</f>
        <v>996.72495084999991</v>
      </c>
      <c r="AN128" s="225">
        <f t="shared" si="3"/>
        <v>1006.2990767</v>
      </c>
      <c r="AO128" s="225">
        <f t="shared" si="3"/>
        <v>1055.14573105</v>
      </c>
      <c r="AP128" s="225">
        <f t="shared" si="3"/>
        <v>1189.57558251</v>
      </c>
      <c r="AQ128" s="225">
        <f t="shared" si="3"/>
        <v>1189.57558251</v>
      </c>
      <c r="AR128" s="225">
        <f t="shared" si="3"/>
        <v>1217</v>
      </c>
      <c r="AS128" s="225">
        <f t="shared" si="3"/>
        <v>1266</v>
      </c>
      <c r="AT128" s="225">
        <f t="shared" si="3"/>
        <v>1404</v>
      </c>
      <c r="AU128" s="225">
        <f t="shared" si="3"/>
        <v>1615</v>
      </c>
      <c r="AV128" s="225">
        <f t="shared" si="3"/>
        <v>1615</v>
      </c>
      <c r="AW128" s="225">
        <f t="shared" si="3"/>
        <v>1672.29677511</v>
      </c>
      <c r="AX128" s="225">
        <f t="shared" si="3"/>
        <v>1790.65231165</v>
      </c>
      <c r="AY128" s="225">
        <f t="shared" si="3"/>
        <v>1970.88882893</v>
      </c>
      <c r="AZ128" s="225">
        <f t="shared" si="3"/>
        <v>2305.2955006299999</v>
      </c>
      <c r="BA128" s="225">
        <f t="shared" si="3"/>
        <v>2305.2955006299999</v>
      </c>
      <c r="BB128" s="225">
        <f t="shared" si="3"/>
        <v>2406</v>
      </c>
      <c r="BC128" s="225">
        <f t="shared" si="3"/>
        <v>2635.38758783</v>
      </c>
      <c r="BD128" s="225">
        <f t="shared" si="3"/>
        <v>2937.9239915600001</v>
      </c>
      <c r="BE128" s="225">
        <f t="shared" si="3"/>
        <v>3345.0831887899999</v>
      </c>
      <c r="BF128" s="225">
        <f t="shared" si="3"/>
        <v>3345.0831887899999</v>
      </c>
      <c r="BG128" s="225">
        <f t="shared" si="3"/>
        <v>3441.1913202800001</v>
      </c>
      <c r="BH128" s="225">
        <f t="shared" si="3"/>
        <v>3656.7070831299998</v>
      </c>
      <c r="BI128" s="225">
        <f t="shared" si="3"/>
        <v>3883.7834453999999</v>
      </c>
      <c r="BJ128" s="225">
        <f t="shared" si="3"/>
        <v>4325.9716239499994</v>
      </c>
      <c r="BK128" s="225">
        <f t="shared" si="3"/>
        <v>4325.9716239499994</v>
      </c>
      <c r="BL128" s="225">
        <f t="shared" si="3"/>
        <v>4233.6984635999997</v>
      </c>
      <c r="BM128" s="225">
        <f t="shared" si="3"/>
        <v>4191.4826521899995</v>
      </c>
      <c r="BN128" s="225">
        <f t="shared" si="3"/>
        <v>4213.3108791200011</v>
      </c>
      <c r="BO128" s="225">
        <f t="shared" si="3"/>
        <v>4556.8999999999996</v>
      </c>
      <c r="BP128" s="225">
        <f t="shared" si="3"/>
        <v>4556.8999999999996</v>
      </c>
      <c r="BQ128" s="225">
        <f t="shared" si="3"/>
        <v>4421.2893803900006</v>
      </c>
      <c r="BR128" s="225">
        <f t="shared" si="3"/>
        <v>4526.0546153900004</v>
      </c>
      <c r="BS128" s="225">
        <f t="shared" si="3"/>
        <v>4570.3</v>
      </c>
      <c r="BT128" s="225">
        <f t="shared" si="3"/>
        <v>5028.26363193</v>
      </c>
      <c r="BU128" s="225">
        <f t="shared" si="3"/>
        <v>5028.26363193</v>
      </c>
      <c r="BV128" s="225">
        <f t="shared" si="3"/>
        <v>4999.57166435</v>
      </c>
      <c r="BW128" s="225">
        <f t="shared" si="3"/>
        <v>5059.5492581500002</v>
      </c>
      <c r="BX128" s="225">
        <f t="shared" si="3"/>
        <v>5315.6013381508883</v>
      </c>
      <c r="BY128" s="225">
        <f t="shared" si="3"/>
        <v>6052.9372797983033</v>
      </c>
      <c r="BZ128" s="225">
        <f t="shared" si="3"/>
        <v>6052.9372797983033</v>
      </c>
      <c r="CA128" s="225">
        <f t="shared" si="3"/>
        <v>6077.3775492364184</v>
      </c>
      <c r="CB128" s="225">
        <f t="shared" si="3"/>
        <v>6153.1811448982389</v>
      </c>
      <c r="CC128" s="225">
        <f t="shared" si="3"/>
        <v>6251.4440098964005</v>
      </c>
      <c r="CD128" s="225">
        <f t="shared" si="3"/>
        <v>6680.0146265960338</v>
      </c>
      <c r="CE128" s="225">
        <f>SUM(CE125:CE127)</f>
        <v>6680.0146265960338</v>
      </c>
      <c r="CF128" s="225">
        <f>SUM(CF125:CF127)</f>
        <v>6376.8741993500007</v>
      </c>
    </row>
    <row r="129" spans="1:84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</row>
    <row r="130" spans="1:84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</row>
    <row r="131" spans="1:84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</row>
    <row r="132" spans="1:84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</row>
    <row r="133" spans="1:84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</row>
    <row r="134" spans="1:84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</row>
    <row r="135" spans="1:84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</row>
    <row r="136" spans="1:84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</row>
    <row r="137" spans="1:84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</row>
    <row r="138" spans="1:84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</row>
    <row r="139" spans="1:84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</row>
    <row r="140" spans="1:84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</row>
    <row r="141" spans="1:84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</row>
    <row r="142" spans="1:84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</row>
    <row r="143" spans="1:84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</row>
    <row r="144" spans="1:84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</row>
    <row r="145" spans="1:84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</row>
    <row r="146" spans="1:84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</row>
    <row r="147" spans="1:84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</row>
    <row r="148" spans="1:84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</row>
    <row r="149" spans="1:84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</row>
    <row r="150" spans="1:84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</row>
    <row r="151" spans="1:84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</row>
    <row r="152" spans="1:84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</row>
    <row r="153" spans="1:84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</row>
    <row r="154" spans="1:84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</row>
    <row r="155" spans="1:84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</row>
    <row r="156" spans="1:84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</row>
    <row r="157" spans="1:84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</row>
    <row r="158" spans="1:84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</row>
    <row r="159" spans="1:84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</row>
    <row r="160" spans="1:84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</row>
    <row r="161" spans="1:84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</row>
    <row r="162" spans="1:84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</row>
    <row r="163" spans="1:84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</row>
    <row r="164" spans="1:84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</row>
    <row r="165" spans="1:84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</row>
    <row r="166" spans="1:84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</row>
    <row r="167" spans="1:84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</row>
    <row r="168" spans="1:84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</row>
    <row r="169" spans="1:84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</row>
    <row r="170" spans="1:84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</row>
    <row r="171" spans="1:84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</row>
    <row r="172" spans="1:84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</row>
    <row r="173" spans="1:84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</row>
    <row r="174" spans="1:84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</row>
    <row r="175" spans="1:84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</row>
    <row r="176" spans="1:84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</row>
    <row r="177" spans="1:84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</row>
    <row r="178" spans="1:84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</row>
    <row r="179" spans="1:84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</row>
    <row r="180" spans="1:84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</row>
    <row r="181" spans="1:84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</row>
    <row r="182" spans="1:84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</row>
    <row r="183" spans="1:84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</row>
    <row r="184" spans="1:84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</row>
    <row r="185" spans="1:84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</row>
    <row r="186" spans="1:84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</row>
    <row r="187" spans="1:84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</row>
    <row r="188" spans="1:84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</row>
    <row r="189" spans="1:84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</row>
    <row r="190" spans="1:84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</row>
    <row r="191" spans="1:84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</row>
    <row r="192" spans="1:84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</row>
    <row r="193" spans="1:84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</row>
    <row r="194" spans="1:84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</row>
    <row r="195" spans="1:84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</row>
    <row r="196" spans="1:84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</row>
    <row r="197" spans="1:84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</row>
    <row r="198" spans="1:84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</row>
    <row r="199" spans="1:84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</row>
    <row r="200" spans="1:84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</row>
    <row r="201" spans="1:84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</row>
    <row r="202" spans="1:84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</row>
    <row r="203" spans="1:84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</row>
    <row r="204" spans="1:84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</row>
    <row r="205" spans="1:84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</row>
    <row r="206" spans="1:84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</row>
    <row r="207" spans="1:84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</row>
    <row r="208" spans="1:84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</row>
    <row r="209" spans="1:84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</row>
    <row r="210" spans="1:84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</row>
    <row r="211" spans="1:84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</row>
    <row r="212" spans="1:84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</row>
    <row r="213" spans="1:84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</row>
    <row r="214" spans="1:84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</row>
    <row r="215" spans="1:84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</row>
    <row r="216" spans="1:84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</row>
    <row r="217" spans="1:84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</row>
    <row r="218" spans="1:84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</row>
    <row r="219" spans="1:84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</row>
    <row r="220" spans="1:84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</row>
    <row r="221" spans="1:84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</row>
    <row r="222" spans="1:84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</row>
    <row r="223" spans="1:84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</row>
    <row r="224" spans="1:84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</row>
    <row r="225" spans="1:84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</row>
    <row r="226" spans="1:84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</row>
    <row r="227" spans="1:84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</row>
    <row r="228" spans="1:84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</row>
    <row r="229" spans="1:84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</row>
    <row r="230" spans="1:84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</row>
    <row r="231" spans="1:84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</row>
    <row r="232" spans="1:84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</row>
    <row r="233" spans="1:84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</row>
    <row r="234" spans="1:84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</row>
    <row r="235" spans="1:84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</row>
    <row r="236" spans="1:84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</row>
    <row r="237" spans="1:84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</row>
    <row r="238" spans="1:84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</row>
    <row r="239" spans="1:84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</row>
    <row r="240" spans="1:84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</row>
    <row r="241" spans="1:84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</row>
    <row r="242" spans="1:84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</row>
    <row r="243" spans="1:84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</row>
    <row r="244" spans="1:84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</row>
    <row r="245" spans="1:84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</row>
    <row r="246" spans="1:84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</row>
    <row r="247" spans="1:84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</row>
    <row r="248" spans="1:84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</row>
    <row r="249" spans="1:84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</row>
    <row r="250" spans="1:84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</row>
    <row r="251" spans="1:84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</row>
    <row r="252" spans="1:84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</row>
    <row r="253" spans="1:84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</row>
    <row r="254" spans="1:84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</row>
    <row r="255" spans="1:84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</row>
    <row r="256" spans="1:84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</row>
    <row r="257" spans="1:84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</row>
    <row r="258" spans="1:84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</row>
    <row r="259" spans="1:84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</row>
    <row r="260" spans="1:84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</row>
    <row r="261" spans="1:84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</row>
    <row r="262" spans="1:84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</row>
    <row r="263" spans="1:84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</row>
    <row r="264" spans="1:84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</row>
    <row r="265" spans="1:84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</row>
    <row r="266" spans="1:84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</row>
    <row r="267" spans="1:84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</row>
    <row r="268" spans="1:84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</row>
    <row r="269" spans="1:84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</row>
    <row r="270" spans="1:84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</row>
    <row r="271" spans="1:84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</row>
    <row r="272" spans="1:84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</row>
    <row r="273" spans="1:84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</row>
    <row r="274" spans="1:84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</row>
    <row r="275" spans="1:84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</row>
    <row r="276" spans="1:84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</row>
    <row r="277" spans="1:84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</row>
    <row r="278" spans="1:84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</row>
    <row r="279" spans="1:84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</row>
    <row r="280" spans="1:84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</row>
    <row r="281" spans="1:84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</row>
    <row r="282" spans="1:84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</row>
    <row r="283" spans="1:84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</row>
    <row r="284" spans="1:84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</row>
    <row r="285" spans="1:84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</row>
    <row r="286" spans="1:84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</row>
    <row r="287" spans="1:84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</row>
    <row r="288" spans="1:84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</row>
    <row r="289" spans="1:84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</row>
    <row r="290" spans="1:84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</row>
    <row r="291" spans="1:84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</row>
    <row r="292" spans="1:84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</row>
    <row r="293" spans="1:84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</row>
    <row r="294" spans="1:84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</row>
    <row r="295" spans="1:84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</row>
    <row r="296" spans="1:84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</row>
    <row r="297" spans="1:84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</row>
    <row r="298" spans="1:84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</row>
    <row r="299" spans="1:84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</row>
    <row r="300" spans="1:84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</row>
    <row r="301" spans="1:84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</row>
    <row r="302" spans="1:84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</row>
    <row r="303" spans="1:84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</row>
    <row r="304" spans="1:84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</row>
    <row r="305" spans="1:84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</row>
    <row r="306" spans="1:84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</row>
    <row r="307" spans="1:84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</row>
    <row r="308" spans="1:84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</row>
    <row r="309" spans="1:84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</row>
    <row r="310" spans="1:84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</row>
    <row r="311" spans="1:84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</row>
    <row r="312" spans="1:84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</row>
    <row r="313" spans="1:84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</row>
    <row r="314" spans="1:84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</row>
    <row r="315" spans="1:84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</row>
    <row r="316" spans="1:84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</row>
    <row r="317" spans="1:84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</row>
    <row r="318" spans="1:84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</row>
    <row r="319" spans="1:84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</row>
    <row r="320" spans="1:84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</row>
    <row r="321" spans="1:84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</row>
    <row r="322" spans="1:84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</row>
    <row r="323" spans="1:84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</row>
    <row r="324" spans="1:84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</row>
    <row r="325" spans="1:84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</row>
    <row r="326" spans="1:84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</row>
    <row r="327" spans="1:84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</row>
    <row r="328" spans="1:84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</row>
    <row r="329" spans="1:84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</row>
    <row r="330" spans="1:84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</row>
    <row r="331" spans="1:84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</row>
    <row r="332" spans="1:84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</row>
    <row r="333" spans="1:84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</row>
    <row r="334" spans="1:84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</row>
    <row r="335" spans="1:84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</row>
    <row r="336" spans="1:84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</row>
    <row r="337" spans="1:84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</row>
    <row r="338" spans="1:84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</row>
    <row r="339" spans="1:84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</row>
    <row r="340" spans="1:84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</row>
    <row r="341" spans="1:84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</row>
    <row r="342" spans="1:84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</row>
    <row r="343" spans="1:84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</row>
    <row r="344" spans="1:84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</row>
    <row r="345" spans="1:84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</row>
    <row r="346" spans="1:84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</row>
    <row r="347" spans="1:84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</row>
    <row r="348" spans="1:84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</row>
    <row r="349" spans="1:84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</row>
    <row r="350" spans="1:84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</row>
    <row r="351" spans="1:84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</row>
    <row r="352" spans="1:84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</row>
    <row r="353" spans="1:84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</row>
    <row r="354" spans="1:84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</row>
    <row r="355" spans="1:84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</row>
    <row r="356" spans="1:84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</row>
    <row r="357" spans="1:84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</row>
    <row r="358" spans="1:84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</row>
    <row r="359" spans="1:84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</row>
    <row r="360" spans="1:84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</row>
    <row r="361" spans="1:84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</row>
    <row r="362" spans="1:84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</row>
    <row r="363" spans="1:84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</row>
    <row r="364" spans="1:84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</row>
    <row r="365" spans="1:84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</row>
    <row r="366" spans="1:84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</row>
    <row r="367" spans="1:84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</row>
    <row r="368" spans="1:84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</row>
    <row r="369" spans="1:84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</row>
    <row r="370" spans="1:84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</row>
    <row r="371" spans="1:84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</row>
    <row r="372" spans="1:84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</row>
    <row r="373" spans="1:84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</row>
    <row r="374" spans="1:84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</row>
    <row r="375" spans="1:84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</row>
    <row r="376" spans="1:84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</row>
    <row r="377" spans="1:84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</row>
    <row r="378" spans="1:84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</row>
    <row r="379" spans="1:84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</row>
    <row r="380" spans="1:84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</row>
    <row r="381" spans="1:84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</row>
    <row r="382" spans="1:84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</row>
    <row r="383" spans="1:84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</row>
    <row r="384" spans="1:84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</row>
    <row r="385" spans="1:84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</row>
    <row r="386" spans="1:84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</row>
    <row r="387" spans="1:84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</row>
    <row r="388" spans="1:84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</row>
    <row r="389" spans="1:84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</row>
    <row r="390" spans="1:84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</row>
    <row r="391" spans="1:84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</row>
    <row r="392" spans="1:84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</row>
    <row r="393" spans="1:84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</row>
    <row r="394" spans="1:84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</row>
    <row r="395" spans="1:84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</row>
    <row r="396" spans="1:84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</row>
    <row r="397" spans="1:84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</row>
    <row r="398" spans="1:84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</row>
    <row r="399" spans="1:84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</row>
    <row r="400" spans="1:84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</row>
    <row r="401" spans="1:84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</row>
    <row r="402" spans="1:84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</row>
    <row r="403" spans="1:84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</row>
    <row r="404" spans="1:84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</row>
    <row r="405" spans="1:84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</row>
    <row r="406" spans="1:84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</row>
    <row r="407" spans="1:84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</row>
    <row r="408" spans="1:84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</row>
    <row r="409" spans="1:84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</row>
    <row r="410" spans="1:84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</row>
    <row r="411" spans="1:84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</row>
    <row r="412" spans="1:84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</row>
    <row r="413" spans="1:84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</row>
    <row r="414" spans="1:84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</row>
    <row r="415" spans="1:84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</row>
    <row r="416" spans="1:84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</row>
    <row r="417" spans="1:84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</row>
    <row r="418" spans="1:84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</row>
    <row r="419" spans="1:84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</row>
    <row r="420" spans="1:84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</row>
    <row r="421" spans="1:84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</row>
    <row r="422" spans="1:84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</row>
    <row r="423" spans="1:84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</row>
    <row r="424" spans="1:84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</row>
    <row r="425" spans="1:84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</row>
    <row r="426" spans="1:84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</row>
    <row r="427" spans="1:84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</row>
    <row r="428" spans="1:84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</row>
    <row r="429" spans="1:84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</row>
    <row r="430" spans="1:84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</row>
    <row r="431" spans="1:84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</row>
    <row r="432" spans="1:84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</row>
    <row r="433" spans="1:84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</row>
    <row r="434" spans="1:84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</row>
    <row r="435" spans="1:84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</row>
    <row r="436" spans="1:84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</row>
    <row r="437" spans="1:84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</row>
    <row r="438" spans="1:84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</row>
    <row r="439" spans="1:84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</row>
    <row r="440" spans="1:84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</row>
    <row r="441" spans="1:84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</row>
    <row r="442" spans="1:84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</row>
    <row r="443" spans="1:84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</row>
    <row r="444" spans="1:84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</row>
    <row r="445" spans="1:84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</row>
    <row r="446" spans="1:84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</row>
    <row r="447" spans="1:84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</row>
    <row r="448" spans="1:84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</row>
    <row r="449" spans="1:84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</row>
    <row r="450" spans="1:84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</row>
    <row r="451" spans="1:84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</row>
    <row r="452" spans="1:84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</row>
    <row r="453" spans="1:84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</row>
    <row r="454" spans="1:84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</row>
    <row r="455" spans="1:84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</row>
    <row r="456" spans="1:84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</row>
    <row r="457" spans="1:84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</row>
    <row r="458" spans="1:84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</row>
    <row r="459" spans="1:84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</row>
    <row r="460" spans="1:84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</row>
    <row r="461" spans="1:84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</row>
    <row r="462" spans="1:84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</row>
    <row r="463" spans="1:84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</row>
    <row r="464" spans="1:84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</row>
    <row r="465" spans="1:84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</row>
    <row r="466" spans="1:84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</row>
    <row r="467" spans="1:84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</row>
    <row r="468" spans="1:84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</row>
    <row r="469" spans="1:84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</row>
    <row r="470" spans="1:84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</row>
    <row r="471" spans="1:84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</row>
    <row r="472" spans="1:84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</row>
    <row r="473" spans="1:84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</row>
    <row r="474" spans="1:84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</row>
    <row r="475" spans="1:84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</row>
    <row r="476" spans="1:84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</row>
    <row r="477" spans="1:84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</row>
    <row r="478" spans="1:84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</row>
    <row r="479" spans="1:84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</row>
    <row r="480" spans="1:84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</row>
    <row r="481" spans="1:84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</row>
    <row r="482" spans="1:84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</row>
    <row r="483" spans="1:84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</row>
    <row r="484" spans="1:84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</row>
    <row r="485" spans="1:84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</row>
    <row r="486" spans="1:84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</row>
    <row r="487" spans="1:84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</row>
    <row r="488" spans="1:84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</row>
    <row r="489" spans="1:84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</row>
    <row r="490" spans="1:84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</row>
    <row r="491" spans="1:84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</row>
    <row r="492" spans="1:84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</row>
    <row r="493" spans="1:84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</row>
    <row r="494" spans="1:84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</row>
    <row r="495" spans="1:84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</row>
    <row r="496" spans="1:84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</row>
    <row r="497" spans="1:84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</row>
    <row r="498" spans="1:84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</row>
    <row r="499" spans="1:84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</row>
    <row r="500" spans="1:84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</row>
    <row r="501" spans="1:84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</row>
    <row r="502" spans="1:84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</row>
    <row r="503" spans="1:84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</row>
    <row r="504" spans="1:84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</row>
    <row r="505" spans="1:84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</row>
    <row r="506" spans="1:84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</row>
    <row r="507" spans="1:84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</row>
    <row r="508" spans="1:84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</row>
    <row r="509" spans="1:84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</row>
    <row r="510" spans="1:84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</row>
    <row r="511" spans="1:84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</row>
    <row r="512" spans="1:84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</row>
    <row r="513" spans="1:84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</row>
    <row r="514" spans="1:84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</row>
    <row r="515" spans="1:84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</row>
    <row r="516" spans="1:84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</row>
    <row r="517" spans="1:84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</row>
    <row r="518" spans="1:84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</row>
    <row r="519" spans="1:84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</row>
    <row r="520" spans="1:84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</row>
    <row r="521" spans="1:84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</row>
    <row r="522" spans="1:84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</row>
    <row r="523" spans="1:84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</row>
    <row r="524" spans="1:84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</row>
    <row r="525" spans="1:84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</row>
    <row r="526" spans="1:84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</row>
    <row r="527" spans="1:84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</row>
    <row r="528" spans="1:84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</row>
    <row r="529" spans="1:84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</row>
    <row r="530" spans="1:84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</row>
    <row r="531" spans="1:84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</row>
    <row r="532" spans="1:84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</row>
    <row r="533" spans="1:84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</row>
    <row r="534" spans="1:84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</row>
    <row r="535" spans="1:84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</row>
    <row r="536" spans="1:84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</row>
    <row r="537" spans="1:84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</row>
    <row r="538" spans="1:84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</row>
    <row r="539" spans="1:84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</row>
    <row r="540" spans="1:84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</row>
    <row r="541" spans="1:84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</row>
    <row r="542" spans="1:84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</row>
    <row r="543" spans="1:84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</row>
    <row r="544" spans="1:84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</row>
    <row r="545" spans="1:84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</row>
    <row r="546" spans="1:84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</row>
    <row r="547" spans="1:84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</row>
    <row r="548" spans="1:84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</row>
    <row r="549" spans="1:84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</row>
    <row r="550" spans="1:84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</row>
    <row r="551" spans="1:84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</row>
    <row r="552" spans="1:84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</row>
    <row r="553" spans="1:84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</row>
    <row r="554" spans="1:84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</row>
    <row r="555" spans="1:84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</row>
    <row r="556" spans="1:84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</row>
    <row r="557" spans="1:84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</row>
    <row r="558" spans="1:84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</row>
    <row r="559" spans="1:84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</row>
    <row r="560" spans="1:84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</row>
    <row r="561" spans="1:84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</row>
    <row r="562" spans="1:84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</row>
    <row r="563" spans="1:84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</row>
    <row r="564" spans="1:84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</row>
    <row r="565" spans="1:84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</row>
    <row r="566" spans="1:84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</row>
    <row r="567" spans="1:84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</row>
    <row r="568" spans="1:84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</row>
    <row r="569" spans="1:84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</row>
    <row r="570" spans="1:84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</row>
    <row r="571" spans="1:84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</row>
    <row r="572" spans="1:84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</row>
    <row r="573" spans="1:84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</row>
    <row r="574" spans="1:84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</row>
    <row r="575" spans="1:84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</row>
    <row r="576" spans="1:84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</row>
    <row r="577" spans="1:84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</row>
    <row r="578" spans="1:84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</row>
    <row r="579" spans="1:84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</row>
    <row r="580" spans="1:84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</row>
    <row r="581" spans="1:84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</row>
    <row r="582" spans="1:84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</row>
    <row r="583" spans="1:84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</row>
    <row r="584" spans="1:84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</row>
    <row r="585" spans="1:84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</row>
    <row r="586" spans="1:84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</row>
    <row r="587" spans="1:84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</row>
    <row r="588" spans="1:84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</row>
    <row r="589" spans="1:84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</row>
    <row r="590" spans="1:84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</row>
    <row r="591" spans="1:84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</row>
    <row r="592" spans="1:84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</row>
    <row r="593" spans="1:84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</row>
    <row r="594" spans="1:84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</row>
    <row r="595" spans="1:84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</row>
    <row r="596" spans="1:84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</row>
    <row r="597" spans="1:84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</row>
    <row r="598" spans="1:84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</row>
    <row r="599" spans="1:84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</row>
    <row r="600" spans="1:84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</row>
    <row r="601" spans="1:84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</row>
    <row r="602" spans="1:84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</row>
    <row r="603" spans="1:84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</row>
    <row r="604" spans="1:84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</row>
    <row r="605" spans="1:84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</row>
    <row r="606" spans="1:84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</row>
    <row r="607" spans="1:84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</row>
    <row r="608" spans="1:84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</row>
    <row r="609" spans="1:84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</row>
    <row r="610" spans="1:84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</row>
    <row r="611" spans="1:84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</row>
    <row r="612" spans="1:84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</row>
    <row r="613" spans="1:84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</row>
    <row r="614" spans="1:84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</row>
    <row r="615" spans="1:84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</row>
    <row r="616" spans="1:84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</row>
    <row r="617" spans="1:84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</row>
    <row r="618" spans="1:84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</row>
    <row r="619" spans="1:84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</row>
    <row r="620" spans="1:84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</row>
    <row r="621" spans="1:84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</row>
    <row r="622" spans="1:84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</row>
    <row r="623" spans="1:84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</row>
    <row r="624" spans="1:84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</row>
    <row r="625" spans="1:84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</row>
    <row r="626" spans="1:84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</row>
    <row r="627" spans="1:84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</row>
    <row r="628" spans="1:84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</row>
    <row r="629" spans="1:84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</row>
    <row r="630" spans="1:84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</row>
    <row r="631" spans="1:84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</row>
    <row r="632" spans="1:84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</row>
    <row r="633" spans="1:84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</row>
    <row r="634" spans="1:84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</row>
    <row r="635" spans="1:84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</row>
    <row r="636" spans="1:84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</row>
    <row r="637" spans="1:84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</row>
    <row r="638" spans="1:84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</row>
    <row r="639" spans="1:84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</row>
    <row r="640" spans="1:84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</row>
    <row r="641" spans="1:84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</row>
    <row r="642" spans="1:84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</row>
    <row r="643" spans="1:84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</row>
    <row r="644" spans="1:84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</row>
    <row r="645" spans="1:84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</row>
    <row r="646" spans="1:84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</row>
    <row r="647" spans="1:84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</row>
    <row r="648" spans="1:84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</row>
    <row r="649" spans="1:84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</row>
    <row r="650" spans="1:84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</row>
    <row r="651" spans="1:84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</row>
    <row r="652" spans="1:84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</row>
    <row r="653" spans="1:84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</row>
    <row r="654" spans="1:84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</row>
    <row r="655" spans="1:84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</row>
    <row r="656" spans="1:84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</row>
    <row r="657" spans="1:84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</row>
    <row r="658" spans="1:84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</row>
    <row r="659" spans="1:84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</row>
    <row r="660" spans="1:84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</row>
    <row r="661" spans="1:84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</row>
    <row r="662" spans="1:84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</row>
    <row r="663" spans="1:84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</row>
    <row r="664" spans="1:84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</row>
    <row r="665" spans="1:84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</row>
    <row r="666" spans="1:84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</row>
    <row r="667" spans="1:84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</row>
    <row r="668" spans="1:84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</row>
    <row r="669" spans="1:84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</row>
    <row r="670" spans="1:84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</row>
    <row r="671" spans="1:84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</row>
    <row r="672" spans="1:84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</row>
    <row r="673" spans="1:84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</row>
    <row r="674" spans="1:84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</row>
    <row r="675" spans="1:84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</row>
    <row r="676" spans="1:84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</row>
    <row r="677" spans="1:84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</row>
    <row r="678" spans="1:84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</row>
    <row r="679" spans="1:84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</row>
    <row r="680" spans="1:84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</row>
    <row r="681" spans="1:84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</row>
    <row r="682" spans="1:84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</row>
    <row r="683" spans="1:84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</row>
    <row r="684" spans="1:84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</row>
    <row r="685" spans="1:84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</row>
    <row r="686" spans="1:84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</row>
    <row r="687" spans="1:84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</row>
    <row r="688" spans="1:84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</row>
    <row r="689" spans="1:84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</row>
    <row r="690" spans="1:84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</row>
    <row r="691" spans="1:84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</row>
    <row r="692" spans="1:84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</row>
    <row r="693" spans="1:84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</row>
    <row r="694" spans="1:84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</row>
    <row r="695" spans="1:84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</row>
    <row r="696" spans="1:84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</row>
    <row r="697" spans="1:84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</row>
    <row r="698" spans="1:84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</row>
    <row r="699" spans="1:84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</row>
    <row r="700" spans="1:84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</row>
    <row r="701" spans="1:84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</row>
    <row r="702" spans="1:84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</row>
    <row r="703" spans="1:84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</row>
    <row r="704" spans="1:84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</row>
    <row r="705" spans="1:84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</row>
    <row r="706" spans="1:84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</row>
    <row r="707" spans="1:84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</row>
    <row r="708" spans="1:84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</row>
    <row r="709" spans="1:84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</row>
    <row r="710" spans="1:84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</row>
    <row r="711" spans="1:84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</row>
    <row r="712" spans="1:84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</row>
    <row r="713" spans="1:84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</row>
    <row r="714" spans="1:84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</row>
    <row r="715" spans="1:84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</row>
    <row r="716" spans="1:84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</row>
    <row r="717" spans="1:84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</row>
    <row r="718" spans="1:84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</row>
    <row r="719" spans="1:84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</row>
    <row r="720" spans="1:84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</row>
    <row r="721" spans="1:84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</row>
    <row r="722" spans="1:84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</row>
    <row r="723" spans="1:84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</row>
    <row r="724" spans="1:84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</row>
    <row r="725" spans="1:84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</row>
    <row r="726" spans="1:84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</row>
    <row r="727" spans="1:84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</row>
    <row r="728" spans="1:84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</row>
    <row r="729" spans="1:84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</row>
    <row r="730" spans="1:84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</row>
    <row r="731" spans="1:84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</row>
    <row r="732" spans="1:84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</row>
    <row r="733" spans="1:84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</row>
    <row r="734" spans="1:84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</row>
    <row r="735" spans="1:84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</row>
    <row r="736" spans="1:84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</row>
    <row r="737" spans="1:84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</row>
    <row r="738" spans="1:84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</row>
    <row r="739" spans="1:84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</row>
    <row r="740" spans="1:84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</row>
    <row r="741" spans="1:84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</row>
    <row r="742" spans="1:84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</row>
    <row r="743" spans="1:84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</row>
    <row r="744" spans="1:84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</row>
    <row r="745" spans="1:84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</row>
    <row r="746" spans="1:84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</row>
    <row r="747" spans="1:84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</row>
    <row r="748" spans="1:84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</row>
    <row r="749" spans="1:84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</row>
    <row r="750" spans="1:84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</row>
    <row r="751" spans="1:84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</row>
    <row r="752" spans="1:84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</row>
    <row r="753" spans="1:84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</row>
    <row r="754" spans="1:84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</row>
    <row r="755" spans="1:84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</row>
    <row r="756" spans="1:84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</row>
    <row r="757" spans="1:84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</row>
    <row r="758" spans="1:84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</row>
    <row r="759" spans="1:84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</row>
    <row r="760" spans="1:84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</row>
    <row r="761" spans="1:84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</row>
    <row r="762" spans="1:84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</row>
    <row r="763" spans="1:84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</row>
    <row r="764" spans="1:84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</row>
    <row r="765" spans="1:84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</row>
    <row r="766" spans="1:84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</row>
    <row r="767" spans="1:84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</row>
    <row r="768" spans="1:84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</row>
    <row r="769" spans="1:84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</row>
    <row r="770" spans="1:84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</row>
    <row r="771" spans="1:84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</row>
    <row r="772" spans="1:84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</row>
    <row r="773" spans="1:84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</row>
    <row r="774" spans="1:84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</row>
    <row r="775" spans="1:84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</row>
    <row r="776" spans="1:84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</row>
    <row r="777" spans="1:84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</row>
    <row r="778" spans="1:84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</row>
    <row r="779" spans="1:84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</row>
    <row r="780" spans="1:84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</row>
    <row r="781" spans="1:84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</row>
    <row r="782" spans="1:84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</row>
    <row r="783" spans="1:84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</row>
    <row r="784" spans="1:84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</row>
    <row r="785" spans="1:84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</row>
    <row r="786" spans="1:84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</row>
    <row r="787" spans="1:84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</row>
    <row r="788" spans="1:84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</row>
    <row r="789" spans="1:84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</row>
    <row r="790" spans="1:84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</row>
    <row r="791" spans="1:84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</row>
    <row r="792" spans="1:84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</row>
    <row r="793" spans="1:84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</row>
    <row r="794" spans="1:84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</row>
    <row r="795" spans="1:84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</row>
    <row r="796" spans="1:84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</row>
    <row r="797" spans="1:84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</row>
    <row r="798" spans="1:84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</row>
    <row r="799" spans="1:84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</row>
    <row r="800" spans="1:84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</row>
    <row r="801" spans="1:84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</row>
    <row r="802" spans="1:84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</row>
    <row r="803" spans="1:84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</row>
    <row r="804" spans="1:84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</row>
    <row r="805" spans="1:84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</row>
    <row r="806" spans="1:84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</row>
    <row r="807" spans="1:84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</row>
    <row r="808" spans="1:84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</row>
    <row r="809" spans="1:84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</row>
    <row r="810" spans="1:84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</row>
    <row r="811" spans="1:84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</row>
    <row r="812" spans="1:84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</row>
    <row r="813" spans="1:84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</row>
    <row r="814" spans="1:84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</row>
    <row r="815" spans="1:84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</row>
    <row r="816" spans="1:84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</row>
    <row r="817" spans="1:84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</row>
    <row r="818" spans="1:84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</row>
    <row r="819" spans="1:84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</row>
    <row r="820" spans="1:84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</row>
    <row r="821" spans="1:84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</row>
    <row r="822" spans="1:84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</row>
    <row r="823" spans="1:84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</row>
    <row r="824" spans="1:84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</row>
    <row r="825" spans="1:84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</row>
    <row r="826" spans="1:84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</row>
    <row r="827" spans="1:84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</row>
    <row r="828" spans="1:84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</row>
    <row r="829" spans="1:84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</row>
    <row r="830" spans="1:84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</row>
    <row r="831" spans="1:84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</row>
    <row r="832" spans="1:84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</row>
    <row r="833" spans="1:84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</row>
    <row r="834" spans="1:84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</row>
    <row r="835" spans="1:84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</row>
    <row r="836" spans="1:84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</row>
    <row r="837" spans="1:84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</row>
    <row r="838" spans="1:84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</row>
    <row r="839" spans="1:84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84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84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84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84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84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85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89</v>
      </c>
    </row>
    <row r="6" spans="1:38">
      <c r="A6" t="s">
        <v>92</v>
      </c>
    </row>
    <row r="7" spans="1:38">
      <c r="A7" t="s">
        <v>86</v>
      </c>
    </row>
    <row r="8" spans="1:38">
      <c r="A8" t="s">
        <v>87</v>
      </c>
    </row>
    <row r="9" spans="1:38">
      <c r="A9" t="s">
        <v>88</v>
      </c>
    </row>
    <row r="10" spans="1:38">
      <c r="A10" t="s">
        <v>93</v>
      </c>
    </row>
    <row r="11" spans="1:38">
      <c r="A11" t="s">
        <v>90</v>
      </c>
    </row>
    <row r="12" spans="1:38">
      <c r="A12" t="s">
        <v>91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94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103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396" t="s">
        <v>95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</row>
    <row r="8" spans="1:21">
      <c r="A8" s="396" t="s">
        <v>96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</row>
    <row r="9" spans="1:21">
      <c r="A9" s="396" t="s">
        <v>241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</row>
    <row r="10" spans="1:21">
      <c r="A10" s="396" t="s">
        <v>240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</row>
    <row r="11" spans="1:21">
      <c r="A11" s="396" t="s">
        <v>239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</row>
    <row r="12" spans="1:21">
      <c r="A12" s="396" t="s">
        <v>97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</row>
    <row r="13" spans="1:21">
      <c r="A13" s="396" t="s">
        <v>98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</row>
    <row r="14" spans="1:21">
      <c r="A14" s="396" t="s">
        <v>99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</row>
    <row r="15" spans="1:21">
      <c r="A15" s="396" t="s">
        <v>100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</row>
    <row r="16" spans="1:21">
      <c r="A16" s="396" t="s">
        <v>101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2019-07-12T19:19:51Z</dcterms:modified>
</cp:coreProperties>
</file>