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INVESTIDORES_DM\NP-1\Site RI\1.Visão Geral\4.Indicadores\2.Reservas Provadas\Reservas_Provadas_2020\"/>
    </mc:Choice>
  </mc:AlternateContent>
  <bookViews>
    <workbookView xWindow="-120" yWindow="-120" windowWidth="20730" windowHeight="11160"/>
  </bookViews>
  <sheets>
    <sheet name="PTB" sheetId="1" r:id="rId1"/>
    <sheet name="ENU" sheetId="2" r:id="rId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2" l="1"/>
  <c r="B3" i="2"/>
  <c r="B5" i="2"/>
  <c r="B2" i="2"/>
  <c r="B8" i="2"/>
  <c r="B4" i="2"/>
  <c r="B6" i="2"/>
  <c r="BE8" i="2"/>
  <c r="BQ6" i="2"/>
  <c r="BE4" i="2"/>
  <c r="C7" i="2"/>
  <c r="BQ4" i="2"/>
  <c r="AP2" i="2"/>
  <c r="AL6" i="2"/>
  <c r="BO7" i="2"/>
  <c r="AK2" i="2"/>
  <c r="AT7" i="2"/>
  <c r="S8" i="2"/>
  <c r="F6" i="2"/>
  <c r="J7" i="2"/>
  <c r="BB2" i="2"/>
  <c r="O2" i="2"/>
  <c r="BJ4" i="2"/>
  <c r="D6" i="2"/>
  <c r="BF8" i="2"/>
  <c r="AF5" i="2"/>
  <c r="Z7" i="2"/>
  <c r="AC7" i="2"/>
  <c r="P5" i="2"/>
  <c r="V7" i="2"/>
  <c r="AH5" i="2"/>
  <c r="F8" i="2"/>
  <c r="AM3" i="2"/>
  <c r="S6" i="2"/>
  <c r="BH7" i="2"/>
  <c r="R5" i="2"/>
  <c r="AG5" i="2"/>
  <c r="AI5" i="2"/>
  <c r="D2" i="2"/>
  <c r="BN8" i="2"/>
  <c r="AG8" i="2"/>
  <c r="BD2" i="2"/>
  <c r="AT6" i="2"/>
  <c r="BA2" i="2"/>
  <c r="BL4" i="2"/>
  <c r="AH8" i="2"/>
  <c r="AD2" i="2"/>
  <c r="H8" i="2"/>
  <c r="E8" i="2"/>
  <c r="H6" i="2"/>
  <c r="E7" i="2"/>
  <c r="Q5" i="2"/>
  <c r="BO8" i="2"/>
  <c r="AZ2" i="2"/>
  <c r="M4" i="2"/>
  <c r="BO6" i="2"/>
  <c r="AR6" i="2"/>
  <c r="BJ2" i="2"/>
  <c r="BO4" i="2"/>
  <c r="AQ7" i="2"/>
  <c r="AT8" i="2"/>
  <c r="M5" i="2"/>
  <c r="BI3" i="2"/>
  <c r="AX2" i="2"/>
  <c r="K5" i="2"/>
  <c r="BF5" i="2"/>
  <c r="I3" i="2"/>
  <c r="AC4" i="2"/>
  <c r="BN5" i="2"/>
  <c r="AP8" i="2"/>
  <c r="AO7" i="2"/>
  <c r="Q7" i="2"/>
  <c r="AS7" i="2"/>
  <c r="AH4" i="2"/>
  <c r="AY5" i="2"/>
  <c r="AO5" i="2"/>
  <c r="K3" i="2"/>
  <c r="O3" i="2"/>
  <c r="BQ8" i="2"/>
  <c r="BN6" i="2"/>
  <c r="AW4" i="2"/>
  <c r="U3" i="2"/>
  <c r="L3" i="2"/>
  <c r="AQ6" i="2"/>
  <c r="BP4" i="2"/>
  <c r="X2" i="2"/>
  <c r="AA2" i="2"/>
  <c r="BA8" i="2"/>
  <c r="AC6" i="2"/>
  <c r="BA3" i="2"/>
  <c r="BD5" i="2"/>
  <c r="G5" i="2"/>
  <c r="AU8" i="2"/>
  <c r="BM3" i="2"/>
  <c r="AK7" i="2"/>
  <c r="AR5" i="2"/>
  <c r="BP7" i="2"/>
  <c r="AQ2" i="2"/>
  <c r="BC8" i="2"/>
  <c r="AM5" i="2"/>
  <c r="W2" i="2"/>
  <c r="X5" i="2"/>
  <c r="AW3" i="2"/>
  <c r="Z5" i="2"/>
  <c r="BF3" i="2"/>
  <c r="AA7" i="2"/>
  <c r="AI7" i="2"/>
  <c r="AL7" i="2"/>
  <c r="E3" i="2"/>
  <c r="S5" i="2"/>
  <c r="BQ5" i="2"/>
  <c r="P2" i="2"/>
  <c r="AV6" i="2"/>
  <c r="AB5" i="2"/>
  <c r="AA4" i="2"/>
  <c r="P8" i="2"/>
  <c r="BL2" i="2"/>
  <c r="L5" i="2"/>
  <c r="N7" i="2"/>
  <c r="AX8" i="2"/>
  <c r="AY4" i="2"/>
  <c r="Y7" i="2"/>
  <c r="AP4" i="2"/>
  <c r="BD3" i="2"/>
  <c r="AE2" i="2"/>
  <c r="K2" i="2"/>
  <c r="AT5" i="2"/>
  <c r="U5" i="2"/>
  <c r="V6" i="2"/>
  <c r="AV4" i="2"/>
  <c r="AL2" i="2"/>
  <c r="I5" i="2"/>
  <c r="T7" i="2"/>
  <c r="Y8" i="2"/>
  <c r="BJ6" i="2"/>
  <c r="BL8" i="2"/>
  <c r="BH2" i="2"/>
  <c r="BG8" i="2"/>
  <c r="L8" i="2"/>
  <c r="BK8" i="2"/>
  <c r="E5" i="2"/>
  <c r="U4" i="2"/>
  <c r="BP5" i="2"/>
  <c r="F4" i="2"/>
  <c r="G7" i="2"/>
  <c r="AG4" i="2"/>
  <c r="G6" i="2"/>
  <c r="AN3" i="2"/>
  <c r="C3" i="2"/>
  <c r="R6" i="2"/>
  <c r="D3" i="2"/>
  <c r="G4" i="2"/>
  <c r="S7" i="2"/>
  <c r="Q6" i="2"/>
  <c r="U2" i="2"/>
  <c r="AH3" i="2"/>
  <c r="AD3" i="2"/>
  <c r="AV8" i="2"/>
  <c r="AR8" i="2"/>
  <c r="AK4" i="2"/>
  <c r="AI8" i="2"/>
  <c r="K7" i="2"/>
  <c r="AM2" i="2"/>
  <c r="BC5" i="2"/>
  <c r="AP5" i="2"/>
  <c r="C4" i="2"/>
  <c r="X3" i="2"/>
  <c r="BC3" i="2"/>
  <c r="BD4" i="2"/>
  <c r="AQ8" i="2"/>
  <c r="BM7" i="2"/>
  <c r="BM5" i="2"/>
  <c r="I6" i="2"/>
  <c r="BK3" i="2"/>
  <c r="BG5" i="2"/>
  <c r="AB3" i="2"/>
  <c r="J5" i="2"/>
  <c r="AJ6" i="2"/>
  <c r="BB7" i="2"/>
  <c r="AE4" i="2"/>
  <c r="G3" i="2"/>
  <c r="T6" i="2"/>
  <c r="BE5" i="2"/>
  <c r="BN3" i="2"/>
  <c r="R8" i="2"/>
  <c r="AU7" i="2"/>
  <c r="AY6" i="2"/>
  <c r="AL3" i="2"/>
  <c r="AA6" i="2"/>
  <c r="BM6" i="2"/>
  <c r="AF7" i="2"/>
  <c r="BI6" i="2"/>
  <c r="BM8" i="2"/>
  <c r="L4" i="2"/>
  <c r="AU5" i="2"/>
  <c r="AA5" i="2"/>
  <c r="AS5" i="2"/>
  <c r="D7" i="2"/>
  <c r="X6" i="2"/>
  <c r="T4" i="2"/>
  <c r="AF8" i="2"/>
  <c r="W7" i="2"/>
  <c r="AG3" i="2"/>
  <c r="Q2" i="2"/>
  <c r="BK5" i="2"/>
  <c r="V2" i="2"/>
  <c r="BB5" i="2"/>
  <c r="AD5" i="2"/>
  <c r="C6" i="2"/>
  <c r="BB3" i="2"/>
  <c r="AI6" i="2"/>
  <c r="M6" i="2"/>
  <c r="BB6" i="2"/>
  <c r="BE6" i="2"/>
  <c r="BM4" i="2"/>
  <c r="U8" i="2"/>
  <c r="O7" i="2"/>
  <c r="H3" i="2"/>
  <c r="AC8" i="2"/>
  <c r="AI4" i="2"/>
  <c r="AZ3" i="2"/>
  <c r="I4" i="2"/>
  <c r="AU2" i="2"/>
  <c r="R7" i="2"/>
  <c r="Q4" i="2"/>
  <c r="BF7" i="2"/>
  <c r="AO3" i="2"/>
  <c r="AY2" i="2"/>
  <c r="X7" i="2"/>
  <c r="AM6" i="2"/>
  <c r="Q3" i="2"/>
  <c r="D4" i="2"/>
  <c r="AI2" i="2"/>
  <c r="AG2" i="2"/>
  <c r="Z6" i="2"/>
  <c r="D5" i="2"/>
  <c r="AX5" i="2"/>
  <c r="BI2" i="2"/>
  <c r="AH6" i="2"/>
  <c r="BA7" i="2"/>
  <c r="H4" i="2"/>
  <c r="R3" i="2"/>
  <c r="BK6" i="2"/>
  <c r="AW2" i="2"/>
  <c r="AB7" i="2"/>
  <c r="AR7" i="2"/>
  <c r="BI5" i="2"/>
  <c r="V3" i="2"/>
  <c r="AM4" i="2"/>
  <c r="BQ7" i="2"/>
  <c r="W5" i="2"/>
  <c r="AN8" i="2"/>
  <c r="AC3" i="2"/>
  <c r="AT2" i="2"/>
  <c r="Y5" i="2"/>
  <c r="BD6" i="2"/>
  <c r="AE7" i="2"/>
  <c r="I7" i="2"/>
  <c r="AU3" i="2"/>
  <c r="BL3" i="2"/>
  <c r="AJ2" i="2"/>
  <c r="AN2" i="2"/>
  <c r="AB8" i="2"/>
  <c r="S4" i="2"/>
  <c r="BI8" i="2"/>
  <c r="AV2" i="2"/>
  <c r="W6" i="2"/>
  <c r="N2" i="2"/>
  <c r="AO2" i="2"/>
  <c r="BL5" i="2"/>
  <c r="T2" i="2"/>
  <c r="F7" i="2"/>
  <c r="AF3" i="2"/>
  <c r="U7" i="2"/>
  <c r="BA5" i="2"/>
  <c r="AQ4" i="2"/>
  <c r="AY8" i="2"/>
  <c r="BN4" i="2"/>
  <c r="F3" i="2"/>
  <c r="BE7" i="2"/>
  <c r="BH4" i="2"/>
  <c r="P6" i="2"/>
  <c r="L6" i="2"/>
  <c r="AW8" i="2"/>
  <c r="P3" i="2"/>
  <c r="AS6" i="2"/>
  <c r="V8" i="2"/>
  <c r="E2" i="2"/>
  <c r="BE2" i="2"/>
  <c r="C2" i="2"/>
  <c r="BP3" i="2"/>
  <c r="R2" i="2"/>
  <c r="I8" i="2"/>
  <c r="K6" i="2"/>
  <c r="AK8" i="2"/>
  <c r="Z3" i="2"/>
  <c r="H7" i="2"/>
  <c r="J8" i="2"/>
  <c r="AN6" i="2"/>
  <c r="BF4" i="2"/>
  <c r="AT4" i="2"/>
  <c r="BC4" i="2"/>
  <c r="BB4" i="2"/>
  <c r="BM2" i="2"/>
  <c r="AG7" i="2"/>
  <c r="C8" i="2"/>
  <c r="M2" i="2"/>
  <c r="Y6" i="2"/>
  <c r="X4" i="2"/>
  <c r="AO6" i="2"/>
  <c r="J2" i="2"/>
  <c r="Q8" i="2"/>
  <c r="T8" i="2"/>
  <c r="AJ4" i="2"/>
  <c r="BP6" i="2"/>
  <c r="AR2" i="2"/>
  <c r="BL6" i="2"/>
  <c r="O4" i="2"/>
  <c r="AO8" i="2"/>
  <c r="T3" i="2"/>
  <c r="AF2" i="2"/>
  <c r="AF6" i="2"/>
  <c r="O8" i="2"/>
  <c r="V5" i="2"/>
  <c r="AG6" i="2"/>
  <c r="BN2" i="2"/>
  <c r="M3" i="2"/>
  <c r="AD6" i="2"/>
  <c r="AR4" i="2"/>
  <c r="Y2" i="2"/>
  <c r="AO4" i="2"/>
  <c r="AJ8" i="2"/>
  <c r="AJ5" i="2"/>
  <c r="W4" i="2"/>
  <c r="AD4" i="2"/>
  <c r="AT3" i="2"/>
  <c r="AB6" i="2"/>
  <c r="AE8" i="2"/>
  <c r="AU4" i="2"/>
  <c r="AZ5" i="2"/>
  <c r="E6" i="2"/>
  <c r="AP7" i="2"/>
  <c r="Y4" i="2"/>
  <c r="AV3" i="2"/>
  <c r="BF6" i="2"/>
  <c r="AX6" i="2"/>
  <c r="BJ8" i="2"/>
  <c r="F2" i="2"/>
  <c r="BK7" i="2"/>
  <c r="L7" i="2"/>
  <c r="BD8" i="2"/>
  <c r="AQ5" i="2"/>
  <c r="AN4" i="2"/>
  <c r="AE5" i="2"/>
  <c r="H5" i="2"/>
  <c r="N6" i="2"/>
  <c r="AY3" i="2"/>
  <c r="AS2" i="2"/>
  <c r="AZ8" i="2"/>
  <c r="AK6" i="2"/>
  <c r="AJ7" i="2"/>
  <c r="BH8" i="2"/>
  <c r="BG3" i="2"/>
  <c r="K4" i="2"/>
  <c r="AA8" i="2"/>
  <c r="AK3" i="2"/>
  <c r="G2" i="2"/>
  <c r="BJ3" i="2"/>
  <c r="AB2" i="2"/>
  <c r="O6" i="2"/>
  <c r="D8" i="2"/>
  <c r="AI3" i="2"/>
  <c r="AN5" i="2"/>
  <c r="AJ3" i="2"/>
  <c r="AU6" i="2"/>
  <c r="AC5" i="2"/>
  <c r="BI7" i="2"/>
  <c r="S2" i="2"/>
  <c r="AZ4" i="2"/>
  <c r="BP8" i="2"/>
  <c r="BG6" i="2"/>
  <c r="M7" i="2"/>
  <c r="AY7" i="2"/>
  <c r="BA4" i="2"/>
  <c r="N5" i="2"/>
  <c r="BK2" i="2"/>
  <c r="BQ3" i="2"/>
  <c r="BN7" i="2"/>
  <c r="Z4" i="2"/>
  <c r="AN7" i="2"/>
  <c r="U6" i="2"/>
  <c r="BG4" i="2"/>
  <c r="BJ7" i="2"/>
  <c r="P4" i="2"/>
  <c r="J3" i="2"/>
  <c r="AP3" i="2"/>
  <c r="BO5" i="2"/>
  <c r="AV7" i="2"/>
  <c r="L2" i="2"/>
  <c r="BF2" i="2"/>
  <c r="J4" i="2"/>
  <c r="M8" i="2"/>
  <c r="BC7" i="2"/>
  <c r="J6" i="2"/>
  <c r="AE3" i="2"/>
  <c r="AS3" i="2"/>
  <c r="AW6" i="2"/>
  <c r="AL4" i="2"/>
  <c r="X8" i="2"/>
  <c r="BI4" i="2"/>
  <c r="H2" i="2"/>
  <c r="AM7" i="2"/>
  <c r="AL8" i="2"/>
  <c r="AX3" i="2"/>
  <c r="AZ7" i="2"/>
  <c r="AV5" i="2"/>
  <c r="BB8" i="2"/>
  <c r="AH7" i="2"/>
  <c r="AW5" i="2"/>
  <c r="Z2" i="2"/>
  <c r="BE3" i="2"/>
  <c r="I2" i="2"/>
  <c r="Y3" i="2"/>
  <c r="AC2" i="2"/>
  <c r="BH3" i="2"/>
  <c r="BK4" i="2"/>
  <c r="BH5" i="2"/>
  <c r="BP2" i="2"/>
  <c r="AA3" i="2"/>
  <c r="AS4" i="2"/>
  <c r="N4" i="2"/>
  <c r="AR3" i="2"/>
  <c r="BQ2" i="2"/>
  <c r="V4" i="2"/>
  <c r="BJ5" i="2"/>
  <c r="AM8" i="2"/>
  <c r="W8" i="2"/>
  <c r="P7" i="2"/>
  <c r="N8" i="2"/>
  <c r="G8" i="2"/>
  <c r="BC6" i="2"/>
  <c r="AH2" i="2"/>
  <c r="C5" i="2"/>
  <c r="AS8" i="2"/>
  <c r="AL5" i="2"/>
  <c r="AF4" i="2"/>
  <c r="AE6" i="2"/>
  <c r="AX7" i="2"/>
  <c r="AP6" i="2"/>
  <c r="BD7" i="2"/>
  <c r="BC2" i="2"/>
  <c r="BG2" i="2"/>
  <c r="O5" i="2"/>
  <c r="BG7" i="2"/>
  <c r="W3" i="2"/>
  <c r="F5" i="2"/>
  <c r="T5" i="2"/>
  <c r="AQ3" i="2"/>
  <c r="BO3" i="2"/>
  <c r="S3" i="2"/>
  <c r="Z8" i="2"/>
  <c r="K8" i="2"/>
  <c r="BA6" i="2"/>
  <c r="AX4" i="2"/>
  <c r="AZ6" i="2"/>
  <c r="BL7" i="2"/>
  <c r="N3" i="2"/>
  <c r="AW7" i="2"/>
  <c r="BO2" i="2"/>
  <c r="AB4" i="2"/>
  <c r="AK5" i="2"/>
  <c r="AD7" i="2"/>
  <c r="R4" i="2"/>
  <c r="BH6" i="2"/>
  <c r="AD8" i="2"/>
  <c r="E4" i="2"/>
</calcChain>
</file>

<file path=xl/sharedStrings.xml><?xml version="1.0" encoding="utf-8"?>
<sst xmlns="http://schemas.openxmlformats.org/spreadsheetml/2006/main" count="509" uniqueCount="437">
  <si>
    <t>Reserva Provada Nacional Histórica de Óleo, Condensado Estabilizado e Gás Natural - Critério ANP/SPE</t>
  </si>
  <si>
    <t>National Historical Proved Reserves of Crude Oil, Stabilized Condensate and Natural Gas - ANP/SPE Criteria</t>
  </si>
  <si>
    <t>2018</t>
  </si>
  <si>
    <t>2017</t>
  </si>
  <si>
    <t>2016</t>
  </si>
  <si>
    <t>2015</t>
  </si>
  <si>
    <t>2014</t>
  </si>
  <si>
    <t>2013</t>
  </si>
  <si>
    <t>2012</t>
  </si>
  <si>
    <t>2011</t>
  </si>
  <si>
    <t>2010</t>
  </si>
  <si>
    <t>2009</t>
  </si>
  <si>
    <t>2008</t>
  </si>
  <si>
    <t>2007</t>
  </si>
  <si>
    <t>2006</t>
  </si>
  <si>
    <t>2005</t>
  </si>
  <si>
    <t>2004</t>
  </si>
  <si>
    <t>2003</t>
  </si>
  <si>
    <t>2002</t>
  </si>
  <si>
    <t>2001</t>
  </si>
  <si>
    <t>2000</t>
  </si>
  <si>
    <t>Óleo (milhões de bbl)</t>
  </si>
  <si>
    <t>Crude Oil (million bbl)</t>
  </si>
  <si>
    <t>10.058,40</t>
  </si>
  <si>
    <t>10.321,50</t>
  </si>
  <si>
    <t>10.336,40</t>
  </si>
  <si>
    <t>10.670,40</t>
  </si>
  <si>
    <t>13.636,30</t>
  </si>
  <si>
    <t>13.458,20</t>
  </si>
  <si>
    <t>13.219,30</t>
  </si>
  <si>
    <t>13.154,20</t>
  </si>
  <si>
    <t>12.841,30</t>
  </si>
  <si>
    <t>11.985,70</t>
  </si>
  <si>
    <t>11.899,60</t>
  </si>
  <si>
    <t>11.722,50</t>
  </si>
  <si>
    <t>11.591,50</t>
  </si>
  <si>
    <t>11.302,60</t>
  </si>
  <si>
    <t>10.977,20</t>
  </si>
  <si>
    <t>10.535,50</t>
  </si>
  <si>
    <t>9.509,80</t>
  </si>
  <si>
    <t>8.275,20</t>
  </si>
  <si>
    <t>8.240,00</t>
  </si>
  <si>
    <t>8.041,40</t>
  </si>
  <si>
    <t>7.265,80</t>
  </si>
  <si>
    <t>7.021,50</t>
  </si>
  <si>
    <t>6.595,70</t>
  </si>
  <si>
    <t>6.126,90</t>
  </si>
  <si>
    <t>5.281,80</t>
  </si>
  <si>
    <t>4.886,80</t>
  </si>
  <si>
    <t>4.891,90</t>
  </si>
  <si>
    <t>4.750,80</t>
  </si>
  <si>
    <t>4.451,10</t>
  </si>
  <si>
    <t>4.777,80</t>
  </si>
  <si>
    <t>4.816,20</t>
  </si>
  <si>
    <t>3.013,20</t>
  </si>
  <si>
    <t>2.904,60</t>
  </si>
  <si>
    <t>2.655,40</t>
  </si>
  <si>
    <t>2.379,50</t>
  </si>
  <si>
    <t>2.128,30</t>
  </si>
  <si>
    <t>1.855,20</t>
  </si>
  <si>
    <t>1.600,00</t>
  </si>
  <si>
    <t>1.364,60</t>
  </si>
  <si>
    <t>1.283,80</t>
  </si>
  <si>
    <t>1.158,00</t>
  </si>
  <si>
    <t>1.147,70</t>
  </si>
  <si>
    <t>904,9</t>
  </si>
  <si>
    <t>788,4</t>
  </si>
  <si>
    <t>773,8</t>
  </si>
  <si>
    <t>792,2</t>
  </si>
  <si>
    <t>822,8</t>
  </si>
  <si>
    <t>879,8</t>
  </si>
  <si>
    <t>882,1</t>
  </si>
  <si>
    <t>923,8</t>
  </si>
  <si>
    <t>871,6</t>
  </si>
  <si>
    <t>815,3</t>
  </si>
  <si>
    <t>713,4</t>
  </si>
  <si>
    <t>676,3</t>
  </si>
  <si>
    <t>677,4</t>
  </si>
  <si>
    <t>618,9</t>
  </si>
  <si>
    <t>627,9</t>
  </si>
  <si>
    <t>563,1</t>
  </si>
  <si>
    <t>583,2</t>
  </si>
  <si>
    <t>506,5</t>
  </si>
  <si>
    <t>443,8</t>
  </si>
  <si>
    <t>409,4</t>
  </si>
  <si>
    <t>311,4</t>
  </si>
  <si>
    <t>173,6</t>
  </si>
  <si>
    <t>11,7</t>
  </si>
  <si>
    <t>Óleo e Condensado Estabilizado (milhões de bbl)</t>
  </si>
  <si>
    <t>10.085,40</t>
  </si>
  <si>
    <t>10.352,40</t>
  </si>
  <si>
    <t>10.369,90</t>
  </si>
  <si>
    <t>10.704,90</t>
  </si>
  <si>
    <t>13.686,20</t>
  </si>
  <si>
    <t>13.511,90</t>
  </si>
  <si>
    <t>13.283,80</t>
  </si>
  <si>
    <t>13.217,90</t>
  </si>
  <si>
    <t>12.909,30</t>
  </si>
  <si>
    <t>12.056,50</t>
  </si>
  <si>
    <t>11.969,30</t>
  </si>
  <si>
    <t>11.801,70</t>
  </si>
  <si>
    <t>11.671,10</t>
  </si>
  <si>
    <t>11.364,80</t>
  </si>
  <si>
    <t>11.053,50</t>
  </si>
  <si>
    <t>10.612,80</t>
  </si>
  <si>
    <t>9.556,80</t>
  </si>
  <si>
    <t>8.321,70</t>
  </si>
  <si>
    <t>8.288,70</t>
  </si>
  <si>
    <t>8.081,40</t>
  </si>
  <si>
    <t>7.357,50</t>
  </si>
  <si>
    <t>7.106,20</t>
  </si>
  <si>
    <t>6.680,90</t>
  </si>
  <si>
    <t>6.223,20</t>
  </si>
  <si>
    <t>5.374,60</t>
  </si>
  <si>
    <t>4.982,30</t>
  </si>
  <si>
    <t>4.965,90</t>
  </si>
  <si>
    <t>4.818,50</t>
  </si>
  <si>
    <t>4.513,20</t>
  </si>
  <si>
    <t>4.836,10</t>
  </si>
  <si>
    <t>4.848,40</t>
  </si>
  <si>
    <t>254,7</t>
  </si>
  <si>
    <t>Óleo e Condensado Estabilizado (milhões de m³)</t>
  </si>
  <si>
    <t>1.603,40</t>
  </si>
  <si>
    <t>1.674,60</t>
  </si>
  <si>
    <t>1.648,60</t>
  </si>
  <si>
    <t>1.701,90</t>
  </si>
  <si>
    <t>2.175,90</t>
  </si>
  <si>
    <t>2.148,20</t>
  </si>
  <si>
    <t>2.111,90</t>
  </si>
  <si>
    <t>2.101,40</t>
  </si>
  <si>
    <t>2.052,30</t>
  </si>
  <si>
    <t>1.916,80</t>
  </si>
  <si>
    <t>1.902,90</t>
  </si>
  <si>
    <t>1.876,30</t>
  </si>
  <si>
    <t>1.855,50</t>
  </si>
  <si>
    <t>1.806,80</t>
  </si>
  <si>
    <t>1.757,30</t>
  </si>
  <si>
    <t>1.687,30</t>
  </si>
  <si>
    <t>1.519,40</t>
  </si>
  <si>
    <t>1.323,00</t>
  </si>
  <si>
    <t>1.317,80</t>
  </si>
  <si>
    <t>1.284,80</t>
  </si>
  <si>
    <t>1.169,70</t>
  </si>
  <si>
    <t>1.129,80</t>
  </si>
  <si>
    <t>1.062,10</t>
  </si>
  <si>
    <t>989,4</t>
  </si>
  <si>
    <t>854,5</t>
  </si>
  <si>
    <t>792,1</t>
  </si>
  <si>
    <t>789,5</t>
  </si>
  <si>
    <t>766,1</t>
  </si>
  <si>
    <t>717,5</t>
  </si>
  <si>
    <t>768,9</t>
  </si>
  <si>
    <t>770,8</t>
  </si>
  <si>
    <t>479,1</t>
  </si>
  <si>
    <t>461,8</t>
  </si>
  <si>
    <t>422,2</t>
  </si>
  <si>
    <t>378,3</t>
  </si>
  <si>
    <t>338,4</t>
  </si>
  <si>
    <t>254,4</t>
  </si>
  <si>
    <t>216,9</t>
  </si>
  <si>
    <t>204,1</t>
  </si>
  <si>
    <t>184,1</t>
  </si>
  <si>
    <t>182,5</t>
  </si>
  <si>
    <t>143,9</t>
  </si>
  <si>
    <t>125,3</t>
  </si>
  <si>
    <t>125,9</t>
  </si>
  <si>
    <t>130,8</t>
  </si>
  <si>
    <t>139,9</t>
  </si>
  <si>
    <t>140,2</t>
  </si>
  <si>
    <t>146,9</t>
  </si>
  <si>
    <t>138,6</t>
  </si>
  <si>
    <t>129,6</t>
  </si>
  <si>
    <t>113,4</t>
  </si>
  <si>
    <t>107,5</t>
  </si>
  <si>
    <t>107,7</t>
  </si>
  <si>
    <t>98,4</t>
  </si>
  <si>
    <t>99,8</t>
  </si>
  <si>
    <t>92,7</t>
  </si>
  <si>
    <t>89,5</t>
  </si>
  <si>
    <t>80,5</t>
  </si>
  <si>
    <t>70,6</t>
  </si>
  <si>
    <t>65,1</t>
  </si>
  <si>
    <t>49,5</t>
  </si>
  <si>
    <t>40,5</t>
  </si>
  <si>
    <t>27,6</t>
  </si>
  <si>
    <t>1,9</t>
  </si>
  <si>
    <t>Gás Natural (milhões de boe)</t>
  </si>
  <si>
    <t>1.737,20</t>
  </si>
  <si>
    <t>1.842,90</t>
  </si>
  <si>
    <t>1.925,00</t>
  </si>
  <si>
    <t>2.186,50</t>
  </si>
  <si>
    <t>2.496,50</t>
  </si>
  <si>
    <t>2.461,20</t>
  </si>
  <si>
    <t>2.445,20</t>
  </si>
  <si>
    <t>2.487,80</t>
  </si>
  <si>
    <t>2.373,60</t>
  </si>
  <si>
    <t>2.112,50</t>
  </si>
  <si>
    <t>2.123,60</t>
  </si>
  <si>
    <t>2.117,90</t>
  </si>
  <si>
    <t>2.082,20</t>
  </si>
  <si>
    <t>1.867,80</t>
  </si>
  <si>
    <t>1.969,10</t>
  </si>
  <si>
    <t>1.988,80</t>
  </si>
  <si>
    <t>1.451,80</t>
  </si>
  <si>
    <t>1.348,50</t>
  </si>
  <si>
    <t>1.359,00</t>
  </si>
  <si>
    <t>1.438,50</t>
  </si>
  <si>
    <t>1.421,20</t>
  </si>
  <si>
    <t>1.431,90</t>
  </si>
  <si>
    <t>1.406,20</t>
  </si>
  <si>
    <t>1.308,10</t>
  </si>
  <si>
    <t>1.250,20</t>
  </si>
  <si>
    <t>1.201,80</t>
  </si>
  <si>
    <t>1.211,00</t>
  </si>
  <si>
    <t>1.141,80</t>
  </si>
  <si>
    <t>1.082,00</t>
  </si>
  <si>
    <t>1.148,80</t>
  </si>
  <si>
    <t>1.111,90</t>
  </si>
  <si>
    <t>774,6</t>
  </si>
  <si>
    <t>723,5</t>
  </si>
  <si>
    <t>694,3</t>
  </si>
  <si>
    <t>603,8</t>
  </si>
  <si>
    <t>505,4</t>
  </si>
  <si>
    <t>353,6</t>
  </si>
  <si>
    <t>312,7</t>
  </si>
  <si>
    <t>283,4</t>
  </si>
  <si>
    <t>243,3</t>
  </si>
  <si>
    <t>189,6</t>
  </si>
  <si>
    <t>181,5</t>
  </si>
  <si>
    <t>176,3</t>
  </si>
  <si>
    <t>176,7</t>
  </si>
  <si>
    <t>183,1</t>
  </si>
  <si>
    <t>181,7</t>
  </si>
  <si>
    <t>179,2</t>
  </si>
  <si>
    <t>184,8</t>
  </si>
  <si>
    <t>165,5</t>
  </si>
  <si>
    <t>168,4</t>
  </si>
  <si>
    <t>142,8</t>
  </si>
  <si>
    <t>109,9</t>
  </si>
  <si>
    <t>85,4</t>
  </si>
  <si>
    <t>124,1</t>
  </si>
  <si>
    <t>-</t>
  </si>
  <si>
    <t>95,5</t>
  </si>
  <si>
    <t>67,7</t>
  </si>
  <si>
    <t>62,5</t>
  </si>
  <si>
    <t>5,1</t>
  </si>
  <si>
    <t>Gás Natural (milhões de m³)</t>
  </si>
  <si>
    <t>276.184,40</t>
  </si>
  <si>
    <t>292.984,20</t>
  </si>
  <si>
    <t>306.048,80</t>
  </si>
  <si>
    <t>347.607,40</t>
  </si>
  <si>
    <t>396.894,90</t>
  </si>
  <si>
    <t>391.285,60</t>
  </si>
  <si>
    <t>388.746,30</t>
  </si>
  <si>
    <t>395.520,70</t>
  </si>
  <si>
    <t>377.365,30</t>
  </si>
  <si>
    <t>335.843,00</t>
  </si>
  <si>
    <t>337.619,90</t>
  </si>
  <si>
    <t>336.714,80</t>
  </si>
  <si>
    <t>331.026,60</t>
  </si>
  <si>
    <t>296.941,30</t>
  </si>
  <si>
    <t>313.051,80</t>
  </si>
  <si>
    <t>316.182,60</t>
  </si>
  <si>
    <t>230.811,90</t>
  </si>
  <si>
    <t>214.390,50</t>
  </si>
  <si>
    <t>216.051,60</t>
  </si>
  <si>
    <t>228.691,50</t>
  </si>
  <si>
    <t>225.943,80</t>
  </si>
  <si>
    <t>227.650,00</t>
  </si>
  <si>
    <t>223.561,70</t>
  </si>
  <si>
    <t>207.963,70</t>
  </si>
  <si>
    <t>198.760,80</t>
  </si>
  <si>
    <t>191.071,00</t>
  </si>
  <si>
    <t>192.534,10</t>
  </si>
  <si>
    <t>181.522,60</t>
  </si>
  <si>
    <t>172.018,60</t>
  </si>
  <si>
    <t>182.643,40</t>
  </si>
  <si>
    <t>176.768,90</t>
  </si>
  <si>
    <t>123.153,50</t>
  </si>
  <si>
    <t>115.029,30</t>
  </si>
  <si>
    <t>110.374,70</t>
  </si>
  <si>
    <t>99.047,80</t>
  </si>
  <si>
    <t>95.992,90</t>
  </si>
  <si>
    <t>80.348,70</t>
  </si>
  <si>
    <t>66.770,10</t>
  </si>
  <si>
    <t>56.210,40</t>
  </si>
  <si>
    <t>50.243,00</t>
  </si>
  <si>
    <t>49.715,80</t>
  </si>
  <si>
    <t>45.060,90</t>
  </si>
  <si>
    <t>38.683,10</t>
  </si>
  <si>
    <t>30.140,20</t>
  </si>
  <si>
    <t>28.854,50</t>
  </si>
  <si>
    <t>28.035,50</t>
  </si>
  <si>
    <t>28.092,70</t>
  </si>
  <si>
    <t>29.117,60</t>
  </si>
  <si>
    <t>28.888,30</t>
  </si>
  <si>
    <t>28.484,90</t>
  </si>
  <si>
    <t>29.386,30</t>
  </si>
  <si>
    <t>26.305,00</t>
  </si>
  <si>
    <t>26.770,90</t>
  </si>
  <si>
    <t>22.709,10</t>
  </si>
  <si>
    <t>17.475,80</t>
  </si>
  <si>
    <t>13.578,30</t>
  </si>
  <si>
    <t>13.671,70</t>
  </si>
  <si>
    <t>19.722,40</t>
  </si>
  <si>
    <t>18.129,20</t>
  </si>
  <si>
    <t>15.183,00</t>
  </si>
  <si>
    <t>10.762,00</t>
  </si>
  <si>
    <t>9.933,00</t>
  </si>
  <si>
    <t>808,6</t>
  </si>
  <si>
    <t>Óleo, Condensado Estabilizado e Gás Natural (milhões de boe)</t>
  </si>
  <si>
    <t>11.822,60</t>
  </si>
  <si>
    <t>12.195,30</t>
  </si>
  <si>
    <t>12.295,00</t>
  </si>
  <si>
    <t>12.891,40</t>
  </si>
  <si>
    <t>16.182,60</t>
  </si>
  <si>
    <t>15.973,10</t>
  </si>
  <si>
    <t>15.729,00</t>
  </si>
  <si>
    <t>15.705,70</t>
  </si>
  <si>
    <t>15.282,90</t>
  </si>
  <si>
    <t>14.168,90</t>
  </si>
  <si>
    <t>14.092,90</t>
  </si>
  <si>
    <t>13.919,70</t>
  </si>
  <si>
    <t>13.753,30</t>
  </si>
  <si>
    <t>13.232,50</t>
  </si>
  <si>
    <t>13.022,50</t>
  </si>
  <si>
    <t>12.601,60</t>
  </si>
  <si>
    <t>11.008,50</t>
  </si>
  <si>
    <t>9.670,20</t>
  </si>
  <si>
    <t>9.647,70</t>
  </si>
  <si>
    <t>9.519,80</t>
  </si>
  <si>
    <t>8.778,70</t>
  </si>
  <si>
    <t>8.538,10</t>
  </si>
  <si>
    <t>8.087,10</t>
  </si>
  <si>
    <t>7.531,30</t>
  </si>
  <si>
    <t>6.624,80</t>
  </si>
  <si>
    <t>6.184,10</t>
  </si>
  <si>
    <t>6.176,90</t>
  </si>
  <si>
    <t>5.960,30</t>
  </si>
  <si>
    <t>5.595,20</t>
  </si>
  <si>
    <t>5.984,90</t>
  </si>
  <si>
    <t>3.787,90</t>
  </si>
  <si>
    <t>3.628,10</t>
  </si>
  <si>
    <t>3.349,70</t>
  </si>
  <si>
    <t>Crude Oil and Stabilized Condensate (million bbl)</t>
  </si>
  <si>
    <t>3.002,50</t>
  </si>
  <si>
    <t>2.732,00</t>
  </si>
  <si>
    <t>2.360,60</t>
  </si>
  <si>
    <t>2.020,00</t>
  </si>
  <si>
    <t>1.718,10</t>
  </si>
  <si>
    <t>1.599,80</t>
  </si>
  <si>
    <t>1.470,80</t>
  </si>
  <si>
    <t>1.431,10</t>
  </si>
  <si>
    <t>1.148,20</t>
  </si>
  <si>
    <t>955,3</t>
  </si>
  <si>
    <t>968,6</t>
  </si>
  <si>
    <t>999,5</t>
  </si>
  <si>
    <t>1.063,00</t>
  </si>
  <si>
    <t>1.063,80</t>
  </si>
  <si>
    <t>1.103,00</t>
  </si>
  <si>
    <t>1.056,50</t>
  </si>
  <si>
    <t>980,8</t>
  </si>
  <si>
    <t>881,8</t>
  </si>
  <si>
    <t>819,1</t>
  </si>
  <si>
    <t>787,3</t>
  </si>
  <si>
    <t>704,3</t>
  </si>
  <si>
    <t>713,9</t>
  </si>
  <si>
    <t>707,3</t>
  </si>
  <si>
    <t>677,1</t>
  </si>
  <si>
    <t>539,3</t>
  </si>
  <si>
    <t>477,1</t>
  </si>
  <si>
    <t>373,9</t>
  </si>
  <si>
    <t>16,8</t>
  </si>
  <si>
    <t>Óleo, Condensado Estabilizado e Gás Natural (milhões de m³)</t>
  </si>
  <si>
    <t>1.879,60</t>
  </si>
  <si>
    <t>1.938,80</t>
  </si>
  <si>
    <t>1.954,70</t>
  </si>
  <si>
    <t>2.049,50</t>
  </si>
  <si>
    <t>2.572,80</t>
  </si>
  <si>
    <t>2.539,40</t>
  </si>
  <si>
    <t>2.500,60</t>
  </si>
  <si>
    <t>2.496,90</t>
  </si>
  <si>
    <t>2.429,70</t>
  </si>
  <si>
    <t>2.252,60</t>
  </si>
  <si>
    <t>2.240,50</t>
  </si>
  <si>
    <t>2.213,00</t>
  </si>
  <si>
    <t>2.103,70</t>
  </si>
  <si>
    <t>2.070,40</t>
  </si>
  <si>
    <t>2.003,40</t>
  </si>
  <si>
    <t>1.750,20</t>
  </si>
  <si>
    <t>1.537,40</t>
  </si>
  <si>
    <t>1.533,80</t>
  </si>
  <si>
    <t>1.513,50</t>
  </si>
  <si>
    <t>1.395,70</t>
  </si>
  <si>
    <t>1.357,40</t>
  </si>
  <si>
    <t>1.285,70</t>
  </si>
  <si>
    <t>1.197,30</t>
  </si>
  <si>
    <t>1.053,20</t>
  </si>
  <si>
    <t>983,2</t>
  </si>
  <si>
    <t>947,6</t>
  </si>
  <si>
    <t>889,5</t>
  </si>
  <si>
    <t>951,5</t>
  </si>
  <si>
    <t>602,2</t>
  </si>
  <si>
    <t>576,8</t>
  </si>
  <si>
    <t>532,5</t>
  </si>
  <si>
    <t>477,3</t>
  </si>
  <si>
    <t>434,3</t>
  </si>
  <si>
    <t>375,3</t>
  </si>
  <si>
    <t>321,1</t>
  </si>
  <si>
    <t>273,2</t>
  </si>
  <si>
    <t>254,3</t>
  </si>
  <si>
    <t>233,8</t>
  </si>
  <si>
    <t>227,5</t>
  </si>
  <si>
    <t>155,5</t>
  </si>
  <si>
    <t>151,9</t>
  </si>
  <si>
    <t>158,9</t>
  </si>
  <si>
    <t>169,1</t>
  </si>
  <si>
    <t>175,4</t>
  </si>
  <si>
    <t>155,9</t>
  </si>
  <si>
    <t>130,2</t>
  </si>
  <si>
    <t>125,2</t>
  </si>
  <si>
    <t>113,5</t>
  </si>
  <si>
    <t>112,4</t>
  </si>
  <si>
    <t>107,6</t>
  </si>
  <si>
    <t>85,7</t>
  </si>
  <si>
    <t>75,8</t>
  </si>
  <si>
    <t>59,4</t>
  </si>
  <si>
    <t>2,7</t>
  </si>
  <si>
    <t>1 - Dados baseados no critério de estimativa de reservas da SPE, que foi implantado de 1998 em diante.
2 - Para os anos anteriores a 1998 foi elaborada uma regra de conversão, respeitando a classificação de reservas utilizadas anteriormente pela Petrobras. O código anterior dava mais ênfase ao aspecto volumétrico (certeza na existência dos volumes) que no aspecto econômico (certeza na economicidade da reserva), apresentando um maior detalhamento na classificação dos volumes das reservas provadas.
3 - Os valores apresentados pela Petrobras referem-se apenas aos seus interesses nas concessões, ou seja, o volume de reserva correspondente ao percentual de participação, firmado em contrato, com os demais sócios em uma determinada concessão de produção.
4 - A partir de 2015, com a mudança do regulamento da ANP, inclui-se os volumes de óleo e gás sintético de Xisto nos volumes de Reserva Nacional.</t>
  </si>
  <si>
    <t>Crude Oil and Stabilized Condensate (million m³)</t>
  </si>
  <si>
    <t>Natural Gas (million boe)</t>
  </si>
  <si>
    <t>Natural Gas (million m³)</t>
  </si>
  <si>
    <t>Crude Oil, Stabilized Condensate and Natural Gas (million boe)</t>
  </si>
  <si>
    <t>Crude Oil, Stabilized Condensate and Natural Gas (million m³)</t>
  </si>
  <si>
    <t>1 - Data based on the SPE (Society of Petroleum Engineers) criterion for estimating reserves, wich was implemented from 1998 onwards.
2 - "For years prior to 1998, a conversion rule was used, in line with the reserves classification method formerly adopted by Petrobras. The code used previously placed greater emphasis on volume (the certainty of the existence of volumes) rather than economic (certainty of the economic viability of the reserve) aspects, with greater detail in the classification of volume of proven reserves.
3 - The values shown by Petrobras relate only to its interest in the concessions, that is the volume of the reserves corresponding to the percentage participation contractually established together with the other partners in a given production concession.
4 - From 2015, with the change of regulation of ANP, includes the volumes of oil and gas Shale in synthetic volumes of national reserve.</t>
  </si>
  <si>
    <t>2019</t>
  </si>
  <si>
    <t>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</si>
</sst>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color rgb="FF000000"/>
      <name val="Arial"/>
    </font>
    <font>
      <b/>
      <sz val="9"/>
      <color rgb="FFFFFFFF"/>
      <name val="Calibri"/>
      <family val="2"/>
    </font>
    <font>
      <sz val="9"/>
      <color rgb="FF000000"/>
      <name val="Calibri"/>
      <family val="2"/>
    </font>
    <font>
      <b/>
      <sz val="9"/>
      <color rgb="FF000000"/>
      <name val="Calibri"/>
      <family val="2"/>
    </font>
    <font>
      <sz val="11"/>
      <color rgb="FF000000"/>
      <name val="Calibri"/>
      <family val="2"/>
    </font>
  </fonts>
  <fills count="4">
    <fill>
      <patternFill patternType="none"/>
    </fill>
    <fill>
      <patternFill patternType="gray125"/>
    </fill>
    <fill>
      <patternFill patternType="solid">
        <fgColor rgb="FF376295"/>
        <bgColor rgb="FF376295"/>
      </patternFill>
    </fill>
    <fill>
      <patternFill patternType="solid">
        <fgColor rgb="FFFFFFFF"/>
        <bgColor rgb="FFFFFFFF"/>
      </patternFill>
    </fill>
  </fills>
  <borders count="2">
    <border>
      <left/>
      <right/>
      <top/>
      <bottom/>
      <diagonal/>
    </border>
    <border>
      <left style="thin">
        <color rgb="FFCCCCCC"/>
      </left>
      <right style="thin">
        <color rgb="FFCCCCCC"/>
      </right>
      <top style="thin">
        <color rgb="FFCCCCCC"/>
      </top>
      <bottom style="thin">
        <color rgb="FFCCCCCC"/>
      </bottom>
      <diagonal/>
    </border>
  </borders>
  <cellStyleXfs count="1">
    <xf numFmtId="0" fontId="0" fillId="0" borderId="0"/>
  </cellStyleXfs>
  <cellXfs count="11">
    <xf numFmtId="0" fontId="0" fillId="0" borderId="0" xfId="0" applyFont="1" applyAlignment="1"/>
    <xf numFmtId="49" fontId="1" fillId="2" borderId="1" xfId="0" applyNumberFormat="1" applyFont="1" applyFill="1" applyBorder="1" applyAlignment="1">
      <alignment horizontal="left" vertical="center"/>
    </xf>
    <xf numFmtId="49" fontId="1" fillId="2" borderId="1" xfId="0" applyNumberFormat="1" applyFont="1" applyFill="1" applyBorder="1" applyAlignment="1">
      <alignment horizontal="right" vertical="center"/>
    </xf>
    <xf numFmtId="49" fontId="2" fillId="3" borderId="1" xfId="0" applyNumberFormat="1" applyFont="1" applyFill="1" applyBorder="1" applyAlignment="1">
      <alignment horizontal="left"/>
    </xf>
    <xf numFmtId="49" fontId="2" fillId="3" borderId="0" xfId="0" applyNumberFormat="1" applyFont="1" applyFill="1" applyAlignment="1">
      <alignment horizontal="left"/>
    </xf>
    <xf numFmtId="49" fontId="2" fillId="3" borderId="1" xfId="0" applyNumberFormat="1" applyFont="1" applyFill="1" applyBorder="1" applyAlignment="1">
      <alignment horizontal="right"/>
    </xf>
    <xf numFmtId="49" fontId="3" fillId="3" borderId="0" xfId="0" applyNumberFormat="1" applyFont="1" applyFill="1" applyAlignment="1">
      <alignment horizontal="right"/>
    </xf>
    <xf numFmtId="49" fontId="4" fillId="0" borderId="0" xfId="0" applyNumberFormat="1" applyFont="1" applyAlignment="1"/>
    <xf numFmtId="49" fontId="2" fillId="3" borderId="0" xfId="0" applyNumberFormat="1" applyFont="1" applyFill="1" applyAlignment="1">
      <alignment horizontal="right"/>
    </xf>
    <xf numFmtId="49" fontId="0" fillId="0" borderId="0" xfId="0" applyNumberFormat="1" applyFont="1" applyAlignment="1"/>
    <xf numFmtId="4" fontId="2" fillId="3" borderId="1" xfId="0" applyNumberFormat="1"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Q18"/>
  <sheetViews>
    <sheetView tabSelected="1" workbookViewId="0">
      <selection activeCell="B8" sqref="B8"/>
    </sheetView>
  </sheetViews>
  <sheetFormatPr defaultColWidth="14.42578125" defaultRowHeight="15.75" customHeight="1" x14ac:dyDescent="0.2"/>
  <cols>
    <col min="1" max="1" width="73.5703125" customWidth="1"/>
    <col min="2" max="69" width="9.140625" customWidth="1"/>
  </cols>
  <sheetData>
    <row r="1" spans="1:69" ht="19.5" customHeight="1" x14ac:dyDescent="0.2">
      <c r="A1" s="1" t="s">
        <v>0</v>
      </c>
      <c r="B1" s="2" t="s">
        <v>436</v>
      </c>
      <c r="C1" s="2" t="s">
        <v>435</v>
      </c>
      <c r="D1" s="2" t="s">
        <v>2</v>
      </c>
      <c r="E1" s="2" t="s">
        <v>3</v>
      </c>
      <c r="F1" s="2" t="s">
        <v>4</v>
      </c>
      <c r="G1" s="2" t="s">
        <v>5</v>
      </c>
      <c r="H1" s="2" t="s">
        <v>6</v>
      </c>
      <c r="I1" s="2" t="s">
        <v>7</v>
      </c>
      <c r="J1" s="2" t="s">
        <v>8</v>
      </c>
      <c r="K1" s="2" t="s">
        <v>9</v>
      </c>
      <c r="L1" s="2" t="s">
        <v>10</v>
      </c>
      <c r="M1" s="2" t="s">
        <v>11</v>
      </c>
      <c r="N1" s="2" t="s">
        <v>12</v>
      </c>
      <c r="O1" s="2" t="s">
        <v>13</v>
      </c>
      <c r="P1" s="2" t="s">
        <v>14</v>
      </c>
      <c r="Q1" s="2" t="s">
        <v>15</v>
      </c>
      <c r="R1" s="2" t="s">
        <v>16</v>
      </c>
      <c r="S1" s="2" t="s">
        <v>17</v>
      </c>
      <c r="T1" s="2" t="s">
        <v>18</v>
      </c>
      <c r="U1" s="2" t="s">
        <v>19</v>
      </c>
      <c r="V1" s="2" t="s">
        <v>20</v>
      </c>
      <c r="W1" s="2">
        <v>1999</v>
      </c>
      <c r="X1" s="2">
        <v>1998</v>
      </c>
      <c r="Y1" s="2">
        <v>1997</v>
      </c>
      <c r="Z1" s="2">
        <v>1996</v>
      </c>
      <c r="AA1" s="2">
        <v>1995</v>
      </c>
      <c r="AB1" s="2">
        <v>1994</v>
      </c>
      <c r="AC1" s="2">
        <v>1993</v>
      </c>
      <c r="AD1" s="2">
        <v>1992</v>
      </c>
      <c r="AE1" s="2">
        <v>1991</v>
      </c>
      <c r="AF1" s="2">
        <v>1990</v>
      </c>
      <c r="AG1" s="2">
        <v>1989</v>
      </c>
      <c r="AH1" s="2">
        <v>1988</v>
      </c>
      <c r="AI1" s="2">
        <v>1987</v>
      </c>
      <c r="AJ1" s="2">
        <v>1986</v>
      </c>
      <c r="AK1" s="2">
        <v>1985</v>
      </c>
      <c r="AL1" s="2">
        <v>1984</v>
      </c>
      <c r="AM1" s="2">
        <v>1983</v>
      </c>
      <c r="AN1" s="2">
        <v>1982</v>
      </c>
      <c r="AO1" s="2">
        <v>1981</v>
      </c>
      <c r="AP1" s="2">
        <v>1980</v>
      </c>
      <c r="AQ1" s="2">
        <v>1979</v>
      </c>
      <c r="AR1" s="2">
        <v>1978</v>
      </c>
      <c r="AS1" s="2">
        <v>1977</v>
      </c>
      <c r="AT1" s="2">
        <v>1976</v>
      </c>
      <c r="AU1" s="2">
        <v>1975</v>
      </c>
      <c r="AV1" s="2">
        <v>1974</v>
      </c>
      <c r="AW1" s="2">
        <v>1973</v>
      </c>
      <c r="AX1" s="2">
        <v>1972</v>
      </c>
      <c r="AY1" s="2">
        <v>1971</v>
      </c>
      <c r="AZ1" s="2">
        <v>1970</v>
      </c>
      <c r="BA1" s="2">
        <v>1969</v>
      </c>
      <c r="BB1" s="2">
        <v>1968</v>
      </c>
      <c r="BC1" s="2">
        <v>1967</v>
      </c>
      <c r="BD1" s="2">
        <v>1966</v>
      </c>
      <c r="BE1" s="2">
        <v>1965</v>
      </c>
      <c r="BF1" s="2">
        <v>1964</v>
      </c>
      <c r="BG1" s="2">
        <v>1963</v>
      </c>
      <c r="BH1" s="2">
        <v>1962</v>
      </c>
      <c r="BI1" s="2">
        <v>1961</v>
      </c>
      <c r="BJ1" s="2">
        <v>1960</v>
      </c>
      <c r="BK1" s="2">
        <v>1959</v>
      </c>
      <c r="BL1" s="2">
        <v>1958</v>
      </c>
      <c r="BM1" s="2">
        <v>1957</v>
      </c>
      <c r="BN1" s="2">
        <v>1956</v>
      </c>
      <c r="BO1" s="2">
        <v>1955</v>
      </c>
      <c r="BP1" s="2">
        <v>1954</v>
      </c>
      <c r="BQ1" s="2">
        <v>1953</v>
      </c>
    </row>
    <row r="2" spans="1:69" ht="12.75" x14ac:dyDescent="0.2">
      <c r="A2" s="3" t="s">
        <v>21</v>
      </c>
      <c r="B2" s="10">
        <v>7872.49</v>
      </c>
      <c r="C2" s="10">
        <v>9389.7000000000007</v>
      </c>
      <c r="D2" s="5" t="s">
        <v>23</v>
      </c>
      <c r="E2" s="5" t="s">
        <v>24</v>
      </c>
      <c r="F2" s="5" t="s">
        <v>25</v>
      </c>
      <c r="G2" s="5" t="s">
        <v>26</v>
      </c>
      <c r="H2" s="5" t="s">
        <v>27</v>
      </c>
      <c r="I2" s="5" t="s">
        <v>28</v>
      </c>
      <c r="J2" s="5" t="s">
        <v>29</v>
      </c>
      <c r="K2" s="5" t="s">
        <v>30</v>
      </c>
      <c r="L2" s="5" t="s">
        <v>31</v>
      </c>
      <c r="M2" s="5" t="s">
        <v>32</v>
      </c>
      <c r="N2" s="5" t="s">
        <v>33</v>
      </c>
      <c r="O2" s="5" t="s">
        <v>34</v>
      </c>
      <c r="P2" s="5" t="s">
        <v>35</v>
      </c>
      <c r="Q2" s="5" t="s">
        <v>36</v>
      </c>
      <c r="R2" s="5" t="s">
        <v>37</v>
      </c>
      <c r="S2" s="5" t="s">
        <v>38</v>
      </c>
      <c r="T2" s="5" t="s">
        <v>39</v>
      </c>
      <c r="U2" s="5" t="s">
        <v>40</v>
      </c>
      <c r="V2" s="5" t="s">
        <v>41</v>
      </c>
      <c r="W2" s="5" t="s">
        <v>42</v>
      </c>
      <c r="X2" s="5" t="s">
        <v>43</v>
      </c>
      <c r="Y2" s="5" t="s">
        <v>44</v>
      </c>
      <c r="Z2" s="5" t="s">
        <v>45</v>
      </c>
      <c r="AA2" s="5" t="s">
        <v>46</v>
      </c>
      <c r="AB2" s="5" t="s">
        <v>47</v>
      </c>
      <c r="AC2" s="5" t="s">
        <v>48</v>
      </c>
      <c r="AD2" s="5" t="s">
        <v>49</v>
      </c>
      <c r="AE2" s="5" t="s">
        <v>50</v>
      </c>
      <c r="AF2" s="5" t="s">
        <v>51</v>
      </c>
      <c r="AG2" s="5" t="s">
        <v>52</v>
      </c>
      <c r="AH2" s="5" t="s">
        <v>53</v>
      </c>
      <c r="AI2" s="5" t="s">
        <v>54</v>
      </c>
      <c r="AJ2" s="5" t="s">
        <v>55</v>
      </c>
      <c r="AK2" s="5" t="s">
        <v>56</v>
      </c>
      <c r="AL2" s="5" t="s">
        <v>57</v>
      </c>
      <c r="AM2" s="5" t="s">
        <v>58</v>
      </c>
      <c r="AN2" s="5" t="s">
        <v>59</v>
      </c>
      <c r="AO2" s="5" t="s">
        <v>60</v>
      </c>
      <c r="AP2" s="5" t="s">
        <v>61</v>
      </c>
      <c r="AQ2" s="5" t="s">
        <v>62</v>
      </c>
      <c r="AR2" s="5" t="s">
        <v>63</v>
      </c>
      <c r="AS2" s="5" t="s">
        <v>64</v>
      </c>
      <c r="AT2" s="5" t="s">
        <v>65</v>
      </c>
      <c r="AU2" s="5" t="s">
        <v>66</v>
      </c>
      <c r="AV2" s="5" t="s">
        <v>67</v>
      </c>
      <c r="AW2" s="5" t="s">
        <v>68</v>
      </c>
      <c r="AX2" s="5" t="s">
        <v>69</v>
      </c>
      <c r="AY2" s="5" t="s">
        <v>70</v>
      </c>
      <c r="AZ2" s="5" t="s">
        <v>71</v>
      </c>
      <c r="BA2" s="5" t="s">
        <v>72</v>
      </c>
      <c r="BB2" s="5" t="s">
        <v>73</v>
      </c>
      <c r="BC2" s="5" t="s">
        <v>74</v>
      </c>
      <c r="BD2" s="5" t="s">
        <v>75</v>
      </c>
      <c r="BE2" s="5" t="s">
        <v>76</v>
      </c>
      <c r="BF2" s="5" t="s">
        <v>77</v>
      </c>
      <c r="BG2" s="5" t="s">
        <v>78</v>
      </c>
      <c r="BH2" s="5" t="s">
        <v>79</v>
      </c>
      <c r="BI2" s="5" t="s">
        <v>80</v>
      </c>
      <c r="BJ2" s="5" t="s">
        <v>81</v>
      </c>
      <c r="BK2" s="5" t="s">
        <v>82</v>
      </c>
      <c r="BL2" s="5" t="s">
        <v>83</v>
      </c>
      <c r="BM2" s="5" t="s">
        <v>84</v>
      </c>
      <c r="BN2" s="5" t="s">
        <v>85</v>
      </c>
      <c r="BO2" s="5" t="s">
        <v>86</v>
      </c>
      <c r="BP2" s="5" t="s">
        <v>86</v>
      </c>
      <c r="BQ2" s="5" t="s">
        <v>87</v>
      </c>
    </row>
    <row r="3" spans="1:69" ht="12.75" x14ac:dyDescent="0.2">
      <c r="A3" s="3" t="s">
        <v>88</v>
      </c>
      <c r="B3" s="10">
        <v>7889.82</v>
      </c>
      <c r="C3" s="10">
        <v>9412.06</v>
      </c>
      <c r="D3" s="5" t="s">
        <v>89</v>
      </c>
      <c r="E3" s="5" t="s">
        <v>90</v>
      </c>
      <c r="F3" s="5" t="s">
        <v>91</v>
      </c>
      <c r="G3" s="5" t="s">
        <v>92</v>
      </c>
      <c r="H3" s="5" t="s">
        <v>93</v>
      </c>
      <c r="I3" s="5" t="s">
        <v>94</v>
      </c>
      <c r="J3" s="5" t="s">
        <v>95</v>
      </c>
      <c r="K3" s="5" t="s">
        <v>96</v>
      </c>
      <c r="L3" s="5" t="s">
        <v>97</v>
      </c>
      <c r="M3" s="5" t="s">
        <v>98</v>
      </c>
      <c r="N3" s="5" t="s">
        <v>99</v>
      </c>
      <c r="O3" s="5" t="s">
        <v>100</v>
      </c>
      <c r="P3" s="5" t="s">
        <v>101</v>
      </c>
      <c r="Q3" s="5" t="s">
        <v>102</v>
      </c>
      <c r="R3" s="5" t="s">
        <v>103</v>
      </c>
      <c r="S3" s="5" t="s">
        <v>104</v>
      </c>
      <c r="T3" s="5" t="s">
        <v>105</v>
      </c>
      <c r="U3" s="5" t="s">
        <v>106</v>
      </c>
      <c r="V3" s="5" t="s">
        <v>107</v>
      </c>
      <c r="W3" s="5" t="s">
        <v>108</v>
      </c>
      <c r="X3" s="5" t="s">
        <v>109</v>
      </c>
      <c r="Y3" s="5" t="s">
        <v>110</v>
      </c>
      <c r="Z3" s="5" t="s">
        <v>111</v>
      </c>
      <c r="AA3" s="5" t="s">
        <v>112</v>
      </c>
      <c r="AB3" s="5" t="s">
        <v>113</v>
      </c>
      <c r="AC3" s="5" t="s">
        <v>114</v>
      </c>
      <c r="AD3" s="5" t="s">
        <v>115</v>
      </c>
      <c r="AE3" s="5" t="s">
        <v>116</v>
      </c>
      <c r="AF3" s="5" t="s">
        <v>117</v>
      </c>
      <c r="AG3" s="5" t="s">
        <v>118</v>
      </c>
      <c r="AH3" s="5" t="s">
        <v>119</v>
      </c>
      <c r="AI3" s="5" t="s">
        <v>54</v>
      </c>
      <c r="AJ3" s="5" t="s">
        <v>55</v>
      </c>
      <c r="AK3" s="5" t="s">
        <v>56</v>
      </c>
      <c r="AL3" s="5" t="s">
        <v>57</v>
      </c>
      <c r="AM3" s="5" t="s">
        <v>58</v>
      </c>
      <c r="AN3" s="5" t="s">
        <v>59</v>
      </c>
      <c r="AO3" s="5" t="s">
        <v>60</v>
      </c>
      <c r="AP3" s="5" t="s">
        <v>61</v>
      </c>
      <c r="AQ3" s="5" t="s">
        <v>62</v>
      </c>
      <c r="AR3" s="5" t="s">
        <v>63</v>
      </c>
      <c r="AS3" s="5" t="s">
        <v>64</v>
      </c>
      <c r="AT3" s="5" t="s">
        <v>65</v>
      </c>
      <c r="AU3" s="5" t="s">
        <v>66</v>
      </c>
      <c r="AV3" s="5" t="s">
        <v>67</v>
      </c>
      <c r="AW3" s="5" t="s">
        <v>68</v>
      </c>
      <c r="AX3" s="5" t="s">
        <v>69</v>
      </c>
      <c r="AY3" s="5" t="s">
        <v>70</v>
      </c>
      <c r="AZ3" s="5" t="s">
        <v>71</v>
      </c>
      <c r="BA3" s="5" t="s">
        <v>72</v>
      </c>
      <c r="BB3" s="5" t="s">
        <v>73</v>
      </c>
      <c r="BC3" s="5" t="s">
        <v>74</v>
      </c>
      <c r="BD3" s="5" t="s">
        <v>75</v>
      </c>
      <c r="BE3" s="5" t="s">
        <v>76</v>
      </c>
      <c r="BF3" s="5" t="s">
        <v>77</v>
      </c>
      <c r="BG3" s="5" t="s">
        <v>78</v>
      </c>
      <c r="BH3" s="5" t="s">
        <v>79</v>
      </c>
      <c r="BI3" s="5" t="s">
        <v>81</v>
      </c>
      <c r="BJ3" s="5" t="s">
        <v>80</v>
      </c>
      <c r="BK3" s="5" t="s">
        <v>82</v>
      </c>
      <c r="BL3" s="5" t="s">
        <v>83</v>
      </c>
      <c r="BM3" s="5" t="s">
        <v>84</v>
      </c>
      <c r="BN3" s="5" t="s">
        <v>85</v>
      </c>
      <c r="BO3" s="5" t="s">
        <v>120</v>
      </c>
      <c r="BP3" s="5" t="s">
        <v>86</v>
      </c>
      <c r="BQ3" s="5" t="s">
        <v>87</v>
      </c>
    </row>
    <row r="4" spans="1:69" ht="12.75" x14ac:dyDescent="0.2">
      <c r="A4" s="3" t="s">
        <v>121</v>
      </c>
      <c r="B4" s="10">
        <v>1254.3399999999999</v>
      </c>
      <c r="C4" s="10">
        <v>1496.35</v>
      </c>
      <c r="D4" s="5" t="s">
        <v>122</v>
      </c>
      <c r="E4" s="5" t="s">
        <v>123</v>
      </c>
      <c r="F4" s="5" t="s">
        <v>124</v>
      </c>
      <c r="G4" s="5" t="s">
        <v>125</v>
      </c>
      <c r="H4" s="5" t="s">
        <v>126</v>
      </c>
      <c r="I4" s="5" t="s">
        <v>127</v>
      </c>
      <c r="J4" s="5" t="s">
        <v>128</v>
      </c>
      <c r="K4" s="5" t="s">
        <v>129</v>
      </c>
      <c r="L4" s="5" t="s">
        <v>130</v>
      </c>
      <c r="M4" s="5" t="s">
        <v>131</v>
      </c>
      <c r="N4" s="5" t="s">
        <v>132</v>
      </c>
      <c r="O4" s="5" t="s">
        <v>133</v>
      </c>
      <c r="P4" s="5" t="s">
        <v>134</v>
      </c>
      <c r="Q4" s="5" t="s">
        <v>135</v>
      </c>
      <c r="R4" s="5" t="s">
        <v>136</v>
      </c>
      <c r="S4" s="5" t="s">
        <v>137</v>
      </c>
      <c r="T4" s="5" t="s">
        <v>138</v>
      </c>
      <c r="U4" s="5" t="s">
        <v>139</v>
      </c>
      <c r="V4" s="5" t="s">
        <v>140</v>
      </c>
      <c r="W4" s="5" t="s">
        <v>141</v>
      </c>
      <c r="X4" s="5" t="s">
        <v>142</v>
      </c>
      <c r="Y4" s="5" t="s">
        <v>143</v>
      </c>
      <c r="Z4" s="5" t="s">
        <v>144</v>
      </c>
      <c r="AA4" s="5" t="s">
        <v>145</v>
      </c>
      <c r="AB4" s="5" t="s">
        <v>146</v>
      </c>
      <c r="AC4" s="5" t="s">
        <v>147</v>
      </c>
      <c r="AD4" s="5" t="s">
        <v>148</v>
      </c>
      <c r="AE4" s="5" t="s">
        <v>149</v>
      </c>
      <c r="AF4" s="5" t="s">
        <v>150</v>
      </c>
      <c r="AG4" s="5" t="s">
        <v>151</v>
      </c>
      <c r="AH4" s="5" t="s">
        <v>152</v>
      </c>
      <c r="AI4" s="5" t="s">
        <v>153</v>
      </c>
      <c r="AJ4" s="5" t="s">
        <v>154</v>
      </c>
      <c r="AK4" s="5" t="s">
        <v>155</v>
      </c>
      <c r="AL4" s="5" t="s">
        <v>156</v>
      </c>
      <c r="AM4" s="5" t="s">
        <v>157</v>
      </c>
      <c r="AN4" s="5">
        <v>295</v>
      </c>
      <c r="AO4" s="5" t="s">
        <v>158</v>
      </c>
      <c r="AP4" s="5" t="s">
        <v>159</v>
      </c>
      <c r="AQ4" s="5" t="s">
        <v>160</v>
      </c>
      <c r="AR4" s="5" t="s">
        <v>161</v>
      </c>
      <c r="AS4" s="5" t="s">
        <v>162</v>
      </c>
      <c r="AT4" s="5" t="s">
        <v>163</v>
      </c>
      <c r="AU4" s="5" t="s">
        <v>164</v>
      </c>
      <c r="AV4" s="5">
        <v>123</v>
      </c>
      <c r="AW4" s="5" t="s">
        <v>165</v>
      </c>
      <c r="AX4" s="5" t="s">
        <v>166</v>
      </c>
      <c r="AY4" s="5" t="s">
        <v>167</v>
      </c>
      <c r="AZ4" s="5" t="s">
        <v>168</v>
      </c>
      <c r="BA4" s="5" t="s">
        <v>169</v>
      </c>
      <c r="BB4" s="5" t="s">
        <v>170</v>
      </c>
      <c r="BC4" s="5" t="s">
        <v>171</v>
      </c>
      <c r="BD4" s="5" t="s">
        <v>172</v>
      </c>
      <c r="BE4" s="5" t="s">
        <v>173</v>
      </c>
      <c r="BF4" s="5" t="s">
        <v>174</v>
      </c>
      <c r="BG4" s="5" t="s">
        <v>175</v>
      </c>
      <c r="BH4" s="5" t="s">
        <v>176</v>
      </c>
      <c r="BI4" s="5" t="s">
        <v>177</v>
      </c>
      <c r="BJ4" s="5" t="s">
        <v>178</v>
      </c>
      <c r="BK4" s="5" t="s">
        <v>179</v>
      </c>
      <c r="BL4" s="5" t="s">
        <v>180</v>
      </c>
      <c r="BM4" s="5" t="s">
        <v>181</v>
      </c>
      <c r="BN4" s="5" t="s">
        <v>182</v>
      </c>
      <c r="BO4" s="5" t="s">
        <v>183</v>
      </c>
      <c r="BP4" s="5" t="s">
        <v>184</v>
      </c>
      <c r="BQ4" s="5" t="s">
        <v>185</v>
      </c>
    </row>
    <row r="5" spans="1:69" ht="12.75" x14ac:dyDescent="0.2">
      <c r="A5" s="3" t="s">
        <v>186</v>
      </c>
      <c r="B5" s="10">
        <v>1482.83</v>
      </c>
      <c r="C5" s="10">
        <v>1714.33</v>
      </c>
      <c r="D5" s="5" t="s">
        <v>187</v>
      </c>
      <c r="E5" s="5" t="s">
        <v>188</v>
      </c>
      <c r="F5" s="5" t="s">
        <v>189</v>
      </c>
      <c r="G5" s="5" t="s">
        <v>190</v>
      </c>
      <c r="H5" s="5" t="s">
        <v>191</v>
      </c>
      <c r="I5" s="5" t="s">
        <v>192</v>
      </c>
      <c r="J5" s="5" t="s">
        <v>193</v>
      </c>
      <c r="K5" s="5" t="s">
        <v>194</v>
      </c>
      <c r="L5" s="5" t="s">
        <v>195</v>
      </c>
      <c r="M5" s="5" t="s">
        <v>196</v>
      </c>
      <c r="N5" s="5" t="s">
        <v>197</v>
      </c>
      <c r="O5" s="5" t="s">
        <v>198</v>
      </c>
      <c r="P5" s="5" t="s">
        <v>199</v>
      </c>
      <c r="Q5" s="5" t="s">
        <v>200</v>
      </c>
      <c r="R5" s="5" t="s">
        <v>201</v>
      </c>
      <c r="S5" s="5" t="s">
        <v>202</v>
      </c>
      <c r="T5" s="5" t="s">
        <v>203</v>
      </c>
      <c r="U5" s="5" t="s">
        <v>204</v>
      </c>
      <c r="V5" s="5" t="s">
        <v>205</v>
      </c>
      <c r="W5" s="5" t="s">
        <v>206</v>
      </c>
      <c r="X5" s="5" t="s">
        <v>207</v>
      </c>
      <c r="Y5" s="5" t="s">
        <v>208</v>
      </c>
      <c r="Z5" s="5" t="s">
        <v>209</v>
      </c>
      <c r="AA5" s="5" t="s">
        <v>210</v>
      </c>
      <c r="AB5" s="5" t="s">
        <v>211</v>
      </c>
      <c r="AC5" s="5" t="s">
        <v>212</v>
      </c>
      <c r="AD5" s="5" t="s">
        <v>213</v>
      </c>
      <c r="AE5" s="5" t="s">
        <v>214</v>
      </c>
      <c r="AF5" s="5" t="s">
        <v>215</v>
      </c>
      <c r="AG5" s="5" t="s">
        <v>216</v>
      </c>
      <c r="AH5" s="5" t="s">
        <v>217</v>
      </c>
      <c r="AI5" s="5" t="s">
        <v>218</v>
      </c>
      <c r="AJ5" s="5" t="s">
        <v>219</v>
      </c>
      <c r="AK5" s="5" t="s">
        <v>220</v>
      </c>
      <c r="AL5" s="5">
        <v>623</v>
      </c>
      <c r="AM5" s="5" t="s">
        <v>221</v>
      </c>
      <c r="AN5" s="5" t="s">
        <v>222</v>
      </c>
      <c r="AO5" s="5">
        <v>420</v>
      </c>
      <c r="AP5" s="5" t="s">
        <v>223</v>
      </c>
      <c r="AQ5" s="5">
        <v>316</v>
      </c>
      <c r="AR5" s="5" t="s">
        <v>224</v>
      </c>
      <c r="AS5" s="5" t="s">
        <v>225</v>
      </c>
      <c r="AT5" s="5" t="s">
        <v>226</v>
      </c>
      <c r="AU5" s="5" t="s">
        <v>227</v>
      </c>
      <c r="AV5" s="5" t="s">
        <v>228</v>
      </c>
      <c r="AW5" s="5" t="s">
        <v>229</v>
      </c>
      <c r="AX5" s="5" t="s">
        <v>230</v>
      </c>
      <c r="AY5" s="5" t="s">
        <v>231</v>
      </c>
      <c r="AZ5" s="5" t="s">
        <v>232</v>
      </c>
      <c r="BA5" s="5" t="s">
        <v>233</v>
      </c>
      <c r="BB5" s="5" t="s">
        <v>234</v>
      </c>
      <c r="BC5" s="5" t="s">
        <v>235</v>
      </c>
      <c r="BD5" s="5" t="s">
        <v>236</v>
      </c>
      <c r="BE5" s="5" t="s">
        <v>237</v>
      </c>
      <c r="BF5" s="5" t="s">
        <v>238</v>
      </c>
      <c r="BG5" s="5" t="s">
        <v>239</v>
      </c>
      <c r="BH5" s="5">
        <v>86</v>
      </c>
      <c r="BI5" s="5" t="s">
        <v>240</v>
      </c>
      <c r="BJ5" s="5">
        <v>114</v>
      </c>
      <c r="BK5" s="5" t="s">
        <v>241</v>
      </c>
      <c r="BL5" s="5" t="s">
        <v>242</v>
      </c>
      <c r="BM5" s="5" t="s">
        <v>243</v>
      </c>
      <c r="BN5" s="5" t="s">
        <v>244</v>
      </c>
      <c r="BO5" s="5" t="s">
        <v>241</v>
      </c>
      <c r="BP5" s="5" t="s">
        <v>241</v>
      </c>
      <c r="BQ5" s="5" t="s">
        <v>245</v>
      </c>
    </row>
    <row r="6" spans="1:69" ht="12.75" x14ac:dyDescent="0.2">
      <c r="A6" s="3" t="s">
        <v>246</v>
      </c>
      <c r="B6" s="10">
        <v>235743.81</v>
      </c>
      <c r="C6" s="10">
        <v>272548.95</v>
      </c>
      <c r="D6" s="5" t="s">
        <v>247</v>
      </c>
      <c r="E6" s="5" t="s">
        <v>248</v>
      </c>
      <c r="F6" s="5" t="s">
        <v>249</v>
      </c>
      <c r="G6" s="5" t="s">
        <v>250</v>
      </c>
      <c r="H6" s="5" t="s">
        <v>251</v>
      </c>
      <c r="I6" s="5" t="s">
        <v>252</v>
      </c>
      <c r="J6" s="5" t="s">
        <v>253</v>
      </c>
      <c r="K6" s="5" t="s">
        <v>254</v>
      </c>
      <c r="L6" s="5" t="s">
        <v>255</v>
      </c>
      <c r="M6" s="5" t="s">
        <v>256</v>
      </c>
      <c r="N6" s="5" t="s">
        <v>257</v>
      </c>
      <c r="O6" s="5" t="s">
        <v>258</v>
      </c>
      <c r="P6" s="5" t="s">
        <v>259</v>
      </c>
      <c r="Q6" s="5" t="s">
        <v>260</v>
      </c>
      <c r="R6" s="5" t="s">
        <v>261</v>
      </c>
      <c r="S6" s="5" t="s">
        <v>262</v>
      </c>
      <c r="T6" s="5" t="s">
        <v>263</v>
      </c>
      <c r="U6" s="5" t="s">
        <v>264</v>
      </c>
      <c r="V6" s="5" t="s">
        <v>265</v>
      </c>
      <c r="W6" s="5" t="s">
        <v>266</v>
      </c>
      <c r="X6" s="5" t="s">
        <v>267</v>
      </c>
      <c r="Y6" s="5" t="s">
        <v>268</v>
      </c>
      <c r="Z6" s="5" t="s">
        <v>269</v>
      </c>
      <c r="AA6" s="5" t="s">
        <v>270</v>
      </c>
      <c r="AB6" s="5" t="s">
        <v>271</v>
      </c>
      <c r="AC6" s="5" t="s">
        <v>272</v>
      </c>
      <c r="AD6" s="5" t="s">
        <v>273</v>
      </c>
      <c r="AE6" s="5" t="s">
        <v>274</v>
      </c>
      <c r="AF6" s="5" t="s">
        <v>275</v>
      </c>
      <c r="AG6" s="5" t="s">
        <v>276</v>
      </c>
      <c r="AH6" s="5" t="s">
        <v>277</v>
      </c>
      <c r="AI6" s="5" t="s">
        <v>278</v>
      </c>
      <c r="AJ6" s="5" t="s">
        <v>279</v>
      </c>
      <c r="AK6" s="5" t="s">
        <v>280</v>
      </c>
      <c r="AL6" s="5" t="s">
        <v>281</v>
      </c>
      <c r="AM6" s="5" t="s">
        <v>282</v>
      </c>
      <c r="AN6" s="5" t="s">
        <v>283</v>
      </c>
      <c r="AO6" s="5" t="s">
        <v>284</v>
      </c>
      <c r="AP6" s="5" t="s">
        <v>285</v>
      </c>
      <c r="AQ6" s="5" t="s">
        <v>286</v>
      </c>
      <c r="AR6" s="5" t="s">
        <v>287</v>
      </c>
      <c r="AS6" s="5" t="s">
        <v>288</v>
      </c>
      <c r="AT6" s="5" t="s">
        <v>289</v>
      </c>
      <c r="AU6" s="5" t="s">
        <v>290</v>
      </c>
      <c r="AV6" s="5" t="s">
        <v>291</v>
      </c>
      <c r="AW6" s="5" t="s">
        <v>292</v>
      </c>
      <c r="AX6" s="5" t="s">
        <v>293</v>
      </c>
      <c r="AY6" s="5" t="s">
        <v>294</v>
      </c>
      <c r="AZ6" s="5" t="s">
        <v>295</v>
      </c>
      <c r="BA6" s="5" t="s">
        <v>296</v>
      </c>
      <c r="BB6" s="5" t="s">
        <v>297</v>
      </c>
      <c r="BC6" s="5" t="s">
        <v>298</v>
      </c>
      <c r="BD6" s="5" t="s">
        <v>299</v>
      </c>
      <c r="BE6" s="5" t="s">
        <v>300</v>
      </c>
      <c r="BF6" s="5" t="s">
        <v>301</v>
      </c>
      <c r="BG6" s="5" t="s">
        <v>302</v>
      </c>
      <c r="BH6" s="5" t="s">
        <v>303</v>
      </c>
      <c r="BI6" s="5" t="s">
        <v>304</v>
      </c>
      <c r="BJ6" s="5" t="s">
        <v>305</v>
      </c>
      <c r="BK6" s="5" t="s">
        <v>241</v>
      </c>
      <c r="BL6" s="5" t="s">
        <v>306</v>
      </c>
      <c r="BM6" s="5" t="s">
        <v>307</v>
      </c>
      <c r="BN6" s="5" t="s">
        <v>308</v>
      </c>
      <c r="BO6" s="5" t="s">
        <v>241</v>
      </c>
      <c r="BP6" s="5" t="s">
        <v>241</v>
      </c>
      <c r="BQ6" s="5" t="s">
        <v>309</v>
      </c>
    </row>
    <row r="7" spans="1:69" ht="12.75" x14ac:dyDescent="0.2">
      <c r="A7" s="3" t="s">
        <v>310</v>
      </c>
      <c r="B7" s="10">
        <v>9372.64</v>
      </c>
      <c r="C7" s="10">
        <v>11126.39</v>
      </c>
      <c r="D7" s="5" t="s">
        <v>311</v>
      </c>
      <c r="E7" s="5" t="s">
        <v>312</v>
      </c>
      <c r="F7" s="5" t="s">
        <v>313</v>
      </c>
      <c r="G7" s="5" t="s">
        <v>314</v>
      </c>
      <c r="H7" s="5" t="s">
        <v>315</v>
      </c>
      <c r="I7" s="5" t="s">
        <v>316</v>
      </c>
      <c r="J7" s="5" t="s">
        <v>317</v>
      </c>
      <c r="K7" s="5" t="s">
        <v>318</v>
      </c>
      <c r="L7" s="5" t="s">
        <v>319</v>
      </c>
      <c r="M7" s="5" t="s">
        <v>320</v>
      </c>
      <c r="N7" s="5" t="s">
        <v>321</v>
      </c>
      <c r="O7" s="5" t="s">
        <v>322</v>
      </c>
      <c r="P7" s="5" t="s">
        <v>323</v>
      </c>
      <c r="Q7" s="5" t="s">
        <v>324</v>
      </c>
      <c r="R7" s="5" t="s">
        <v>325</v>
      </c>
      <c r="S7" s="5" t="s">
        <v>326</v>
      </c>
      <c r="T7" s="5" t="s">
        <v>327</v>
      </c>
      <c r="U7" s="5" t="s">
        <v>328</v>
      </c>
      <c r="V7" s="5" t="s">
        <v>329</v>
      </c>
      <c r="W7" s="5" t="s">
        <v>330</v>
      </c>
      <c r="X7" s="5" t="s">
        <v>331</v>
      </c>
      <c r="Y7" s="5" t="s">
        <v>332</v>
      </c>
      <c r="Z7" s="5" t="s">
        <v>333</v>
      </c>
      <c r="AA7" s="5" t="s">
        <v>334</v>
      </c>
      <c r="AB7" s="5" t="s">
        <v>335</v>
      </c>
      <c r="AC7" s="5" t="s">
        <v>336</v>
      </c>
      <c r="AD7" s="5" t="s">
        <v>337</v>
      </c>
      <c r="AE7" s="5" t="s">
        <v>338</v>
      </c>
      <c r="AF7" s="5" t="s">
        <v>339</v>
      </c>
      <c r="AG7" s="5" t="s">
        <v>340</v>
      </c>
      <c r="AH7" s="5" t="s">
        <v>338</v>
      </c>
      <c r="AI7" s="5" t="s">
        <v>341</v>
      </c>
      <c r="AJ7" s="5" t="s">
        <v>342</v>
      </c>
      <c r="AK7" s="5" t="s">
        <v>343</v>
      </c>
      <c r="AL7" s="5" t="s">
        <v>345</v>
      </c>
      <c r="AM7" s="5" t="s">
        <v>346</v>
      </c>
      <c r="AN7" s="5" t="s">
        <v>347</v>
      </c>
      <c r="AO7" s="5" t="s">
        <v>348</v>
      </c>
      <c r="AP7" s="5" t="s">
        <v>349</v>
      </c>
      <c r="AQ7" s="5" t="s">
        <v>350</v>
      </c>
      <c r="AR7" s="5" t="s">
        <v>351</v>
      </c>
      <c r="AS7" s="5" t="s">
        <v>352</v>
      </c>
      <c r="AT7" s="5" t="s">
        <v>353</v>
      </c>
      <c r="AU7" s="5">
        <v>978</v>
      </c>
      <c r="AV7" s="5" t="s">
        <v>354</v>
      </c>
      <c r="AW7" s="5" t="s">
        <v>355</v>
      </c>
      <c r="AX7" s="5" t="s">
        <v>356</v>
      </c>
      <c r="AY7" s="5" t="s">
        <v>357</v>
      </c>
      <c r="AZ7" s="5" t="s">
        <v>358</v>
      </c>
      <c r="BA7" s="5" t="s">
        <v>359</v>
      </c>
      <c r="BB7" s="5" t="s">
        <v>360</v>
      </c>
      <c r="BC7" s="5" t="s">
        <v>361</v>
      </c>
      <c r="BD7" s="5" t="s">
        <v>362</v>
      </c>
      <c r="BE7" s="5" t="s">
        <v>363</v>
      </c>
      <c r="BF7" s="5" t="s">
        <v>364</v>
      </c>
      <c r="BG7" s="5" t="s">
        <v>365</v>
      </c>
      <c r="BH7" s="5" t="s">
        <v>366</v>
      </c>
      <c r="BI7" s="5" t="s">
        <v>367</v>
      </c>
      <c r="BJ7" s="5" t="s">
        <v>368</v>
      </c>
      <c r="BK7" s="5" t="s">
        <v>82</v>
      </c>
      <c r="BL7" s="5" t="s">
        <v>369</v>
      </c>
      <c r="BM7" s="5" t="s">
        <v>370</v>
      </c>
      <c r="BN7" s="5" t="s">
        <v>371</v>
      </c>
      <c r="BO7" s="5" t="s">
        <v>120</v>
      </c>
      <c r="BP7" s="5" t="s">
        <v>86</v>
      </c>
      <c r="BQ7" s="5" t="s">
        <v>372</v>
      </c>
    </row>
    <row r="8" spans="1:69" ht="12.75" x14ac:dyDescent="0.2">
      <c r="A8" s="3" t="s">
        <v>373</v>
      </c>
      <c r="B8" s="10">
        <v>1490.09</v>
      </c>
      <c r="C8" s="10">
        <v>1768.9</v>
      </c>
      <c r="D8" s="5" t="s">
        <v>374</v>
      </c>
      <c r="E8" s="5" t="s">
        <v>375</v>
      </c>
      <c r="F8" s="5" t="s">
        <v>376</v>
      </c>
      <c r="G8" s="5" t="s">
        <v>377</v>
      </c>
      <c r="H8" s="5" t="s">
        <v>378</v>
      </c>
      <c r="I8" s="5" t="s">
        <v>379</v>
      </c>
      <c r="J8" s="5" t="s">
        <v>380</v>
      </c>
      <c r="K8" s="5" t="s">
        <v>381</v>
      </c>
      <c r="L8" s="5" t="s">
        <v>382</v>
      </c>
      <c r="M8" s="5" t="s">
        <v>383</v>
      </c>
      <c r="N8" s="5" t="s">
        <v>384</v>
      </c>
      <c r="O8" s="5" t="s">
        <v>385</v>
      </c>
      <c r="P8" s="5" t="s">
        <v>190</v>
      </c>
      <c r="Q8" s="5" t="s">
        <v>386</v>
      </c>
      <c r="R8" s="5" t="s">
        <v>387</v>
      </c>
      <c r="S8" s="5" t="s">
        <v>388</v>
      </c>
      <c r="T8" s="5" t="s">
        <v>389</v>
      </c>
      <c r="U8" s="5" t="s">
        <v>390</v>
      </c>
      <c r="V8" s="5" t="s">
        <v>391</v>
      </c>
      <c r="W8" s="5" t="s">
        <v>392</v>
      </c>
      <c r="X8" s="5" t="s">
        <v>393</v>
      </c>
      <c r="Y8" s="5" t="s">
        <v>394</v>
      </c>
      <c r="Z8" s="5" t="s">
        <v>395</v>
      </c>
      <c r="AA8" s="5" t="s">
        <v>396</v>
      </c>
      <c r="AB8" s="5" t="s">
        <v>397</v>
      </c>
      <c r="AC8" s="5" t="s">
        <v>398</v>
      </c>
      <c r="AD8" s="5">
        <v>982</v>
      </c>
      <c r="AE8" s="5" t="s">
        <v>399</v>
      </c>
      <c r="AF8" s="5" t="s">
        <v>400</v>
      </c>
      <c r="AG8" s="5" t="s">
        <v>401</v>
      </c>
      <c r="AH8" s="5" t="s">
        <v>399</v>
      </c>
      <c r="AI8" s="5" t="s">
        <v>402</v>
      </c>
      <c r="AJ8" s="5" t="s">
        <v>403</v>
      </c>
      <c r="AK8" s="5" t="s">
        <v>404</v>
      </c>
      <c r="AL8" s="5" t="s">
        <v>405</v>
      </c>
      <c r="AM8" s="5" t="s">
        <v>406</v>
      </c>
      <c r="AN8" s="5" t="s">
        <v>407</v>
      </c>
      <c r="AO8" s="5" t="s">
        <v>408</v>
      </c>
      <c r="AP8" s="5" t="s">
        <v>409</v>
      </c>
      <c r="AQ8" s="5" t="s">
        <v>410</v>
      </c>
      <c r="AR8" s="5" t="s">
        <v>411</v>
      </c>
      <c r="AS8" s="5" t="s">
        <v>412</v>
      </c>
      <c r="AT8" s="5" t="s">
        <v>162</v>
      </c>
      <c r="AU8" s="5" t="s">
        <v>413</v>
      </c>
      <c r="AV8" s="5" t="s">
        <v>414</v>
      </c>
      <c r="AW8" s="5">
        <v>154</v>
      </c>
      <c r="AX8" s="5" t="s">
        <v>415</v>
      </c>
      <c r="AY8" s="5">
        <v>169</v>
      </c>
      <c r="AZ8" s="5" t="s">
        <v>416</v>
      </c>
      <c r="BA8" s="5" t="s">
        <v>417</v>
      </c>
      <c r="BB8" s="5">
        <v>168</v>
      </c>
      <c r="BC8" s="5" t="s">
        <v>418</v>
      </c>
      <c r="BD8" s="5" t="s">
        <v>168</v>
      </c>
      <c r="BE8" s="5" t="s">
        <v>419</v>
      </c>
      <c r="BF8" s="5" t="s">
        <v>420</v>
      </c>
      <c r="BG8" s="5">
        <v>112</v>
      </c>
      <c r="BH8" s="5" t="s">
        <v>421</v>
      </c>
      <c r="BI8" s="5" t="s">
        <v>422</v>
      </c>
      <c r="BJ8" s="5" t="s">
        <v>423</v>
      </c>
      <c r="BK8" s="5" t="s">
        <v>179</v>
      </c>
      <c r="BL8" s="5" t="s">
        <v>424</v>
      </c>
      <c r="BM8" s="5" t="s">
        <v>425</v>
      </c>
      <c r="BN8" s="5" t="s">
        <v>426</v>
      </c>
      <c r="BO8" s="5" t="s">
        <v>183</v>
      </c>
      <c r="BP8" s="5" t="s">
        <v>184</v>
      </c>
      <c r="BQ8" s="5" t="s">
        <v>427</v>
      </c>
    </row>
    <row r="9" spans="1:69" ht="12.75" x14ac:dyDescent="0.2">
      <c r="A9" s="4"/>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row>
    <row r="10" spans="1:69" ht="12.75" x14ac:dyDescent="0.2">
      <c r="A10" s="4" t="s">
        <v>428</v>
      </c>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row>
    <row r="12" spans="1:69" ht="15.75" customHeight="1" x14ac:dyDescent="0.2">
      <c r="B12" s="10"/>
      <c r="C12" s="10"/>
      <c r="D12" s="9"/>
    </row>
    <row r="13" spans="1:69" ht="15.75" customHeight="1" x14ac:dyDescent="0.2">
      <c r="B13" s="10"/>
      <c r="C13" s="10"/>
    </row>
    <row r="14" spans="1:69" ht="15.75" customHeight="1" x14ac:dyDescent="0.2">
      <c r="B14" s="10"/>
      <c r="C14" s="10"/>
    </row>
    <row r="15" spans="1:69" ht="15.75" customHeight="1" x14ac:dyDescent="0.2">
      <c r="B15" s="10"/>
      <c r="C15" s="10"/>
    </row>
    <row r="16" spans="1:69" ht="15.75" customHeight="1" x14ac:dyDescent="0.2">
      <c r="B16" s="10"/>
      <c r="C16" s="10"/>
    </row>
    <row r="17" spans="2:3" ht="15.75" customHeight="1" x14ac:dyDescent="0.2">
      <c r="B17" s="10"/>
      <c r="C17" s="10"/>
    </row>
    <row r="18" spans="2:3" ht="15.75" customHeight="1" x14ac:dyDescent="0.2">
      <c r="B18" s="10"/>
      <c r="C18" s="10"/>
    </row>
  </sheetData>
  <pageMargins left="0.511811024" right="0.511811024" top="0.78740157499999996" bottom="0.78740157499999996" header="0.31496062000000002" footer="0.31496062000000002"/>
  <pageSetup paperSize="9" orientation="portrait" r:id="rId1"/>
  <headerFooter>
    <oddFooter>&amp;C&amp;1#&amp;"Arial Black"&amp;11&amp;K737373PÚBLICA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Q10"/>
  <sheetViews>
    <sheetView workbookViewId="0">
      <selection activeCell="B2" sqref="B2"/>
    </sheetView>
  </sheetViews>
  <sheetFormatPr defaultColWidth="14.42578125" defaultRowHeight="15.75" customHeight="1" x14ac:dyDescent="0.2"/>
  <cols>
    <col min="1" max="1" width="76.42578125" customWidth="1"/>
    <col min="2" max="69" width="9.140625" customWidth="1"/>
  </cols>
  <sheetData>
    <row r="1" spans="1:69" ht="19.5" customHeight="1" x14ac:dyDescent="0.2">
      <c r="A1" s="1" t="s">
        <v>1</v>
      </c>
      <c r="B1" s="2" t="s">
        <v>436</v>
      </c>
      <c r="C1" s="2" t="s">
        <v>435</v>
      </c>
      <c r="D1" s="2" t="s">
        <v>2</v>
      </c>
      <c r="E1" s="2" t="s">
        <v>3</v>
      </c>
      <c r="F1" s="2" t="s">
        <v>4</v>
      </c>
      <c r="G1" s="2" t="s">
        <v>5</v>
      </c>
      <c r="H1" s="2" t="s">
        <v>6</v>
      </c>
      <c r="I1" s="2" t="s">
        <v>7</v>
      </c>
      <c r="J1" s="2" t="s">
        <v>8</v>
      </c>
      <c r="K1" s="2" t="s">
        <v>9</v>
      </c>
      <c r="L1" s="2" t="s">
        <v>10</v>
      </c>
      <c r="M1" s="2" t="s">
        <v>11</v>
      </c>
      <c r="N1" s="2" t="s">
        <v>12</v>
      </c>
      <c r="O1" s="2" t="s">
        <v>13</v>
      </c>
      <c r="P1" s="2" t="s">
        <v>14</v>
      </c>
      <c r="Q1" s="2" t="s">
        <v>15</v>
      </c>
      <c r="R1" s="2" t="s">
        <v>16</v>
      </c>
      <c r="S1" s="2" t="s">
        <v>17</v>
      </c>
      <c r="T1" s="2" t="s">
        <v>18</v>
      </c>
      <c r="U1" s="2" t="s">
        <v>19</v>
      </c>
      <c r="V1" s="2" t="s">
        <v>20</v>
      </c>
      <c r="W1" s="2">
        <v>1999</v>
      </c>
      <c r="X1" s="2">
        <v>1998</v>
      </c>
      <c r="Y1" s="2">
        <v>1997</v>
      </c>
      <c r="Z1" s="2">
        <v>1996</v>
      </c>
      <c r="AA1" s="2">
        <v>1995</v>
      </c>
      <c r="AB1" s="2">
        <v>1994</v>
      </c>
      <c r="AC1" s="2">
        <v>1993</v>
      </c>
      <c r="AD1" s="2">
        <v>1992</v>
      </c>
      <c r="AE1" s="2">
        <v>1991</v>
      </c>
      <c r="AF1" s="2">
        <v>1990</v>
      </c>
      <c r="AG1" s="2">
        <v>1989</v>
      </c>
      <c r="AH1" s="2">
        <v>1988</v>
      </c>
      <c r="AI1" s="2">
        <v>1987</v>
      </c>
      <c r="AJ1" s="2">
        <v>1986</v>
      </c>
      <c r="AK1" s="2">
        <v>1985</v>
      </c>
      <c r="AL1" s="2">
        <v>1984</v>
      </c>
      <c r="AM1" s="2">
        <v>1983</v>
      </c>
      <c r="AN1" s="2">
        <v>1982</v>
      </c>
      <c r="AO1" s="2">
        <v>1981</v>
      </c>
      <c r="AP1" s="2">
        <v>1980</v>
      </c>
      <c r="AQ1" s="2">
        <v>1979</v>
      </c>
      <c r="AR1" s="2">
        <v>1978</v>
      </c>
      <c r="AS1" s="2">
        <v>1977</v>
      </c>
      <c r="AT1" s="2">
        <v>1976</v>
      </c>
      <c r="AU1" s="2">
        <v>1975</v>
      </c>
      <c r="AV1" s="2">
        <v>1974</v>
      </c>
      <c r="AW1" s="2">
        <v>1973</v>
      </c>
      <c r="AX1" s="2">
        <v>1972</v>
      </c>
      <c r="AY1" s="2">
        <v>1971</v>
      </c>
      <c r="AZ1" s="2">
        <v>1970</v>
      </c>
      <c r="BA1" s="2">
        <v>1969</v>
      </c>
      <c r="BB1" s="2">
        <v>1968</v>
      </c>
      <c r="BC1" s="2">
        <v>1967</v>
      </c>
      <c r="BD1" s="2">
        <v>1966</v>
      </c>
      <c r="BE1" s="2">
        <v>1965</v>
      </c>
      <c r="BF1" s="2">
        <v>1964</v>
      </c>
      <c r="BG1" s="2">
        <v>1963</v>
      </c>
      <c r="BH1" s="2">
        <v>1962</v>
      </c>
      <c r="BI1" s="2">
        <v>1961</v>
      </c>
      <c r="BJ1" s="2">
        <v>1960</v>
      </c>
      <c r="BK1" s="2">
        <v>1959</v>
      </c>
      <c r="BL1" s="2">
        <v>1958</v>
      </c>
      <c r="BM1" s="2">
        <v>1957</v>
      </c>
      <c r="BN1" s="2">
        <v>1956</v>
      </c>
      <c r="BO1" s="2">
        <v>1955</v>
      </c>
      <c r="BP1" s="2">
        <v>1954</v>
      </c>
      <c r="BQ1" s="2">
        <v>1953</v>
      </c>
    </row>
    <row r="2" spans="1:69" ht="12.75" x14ac:dyDescent="0.2">
      <c r="A2" s="3" t="s">
        <v>22</v>
      </c>
      <c r="B2" s="10" t="str">
        <f t="shared" ref="B2:BQ2" ca="1" si="0">SUBSTITUTE(SUBSTITUTE(SUBSTITUTE(INDIRECT("PTB!" &amp; CELL("address",B2), TRUE),".","!"),",","."),"!",",")</f>
        <v>7872.49</v>
      </c>
      <c r="C2" s="10" t="str">
        <f t="shared" ca="1" si="0"/>
        <v>9389.7</v>
      </c>
      <c r="D2" s="5" t="str">
        <f t="shared" ca="1" si="0"/>
        <v>10,058.40</v>
      </c>
      <c r="E2" s="5" t="str">
        <f t="shared" ca="1" si="0"/>
        <v>10,321.50</v>
      </c>
      <c r="F2" s="5" t="str">
        <f t="shared" ca="1" si="0"/>
        <v>10,336.40</v>
      </c>
      <c r="G2" s="5" t="str">
        <f t="shared" ca="1" si="0"/>
        <v>10,670.40</v>
      </c>
      <c r="H2" s="5" t="str">
        <f t="shared" ca="1" si="0"/>
        <v>13,636.30</v>
      </c>
      <c r="I2" s="5" t="str">
        <f t="shared" ca="1" si="0"/>
        <v>13,458.20</v>
      </c>
      <c r="J2" s="5" t="str">
        <f t="shared" ca="1" si="0"/>
        <v>13,219.30</v>
      </c>
      <c r="K2" s="5" t="str">
        <f t="shared" ca="1" si="0"/>
        <v>13,154.20</v>
      </c>
      <c r="L2" s="5" t="str">
        <f t="shared" ca="1" si="0"/>
        <v>12,841.30</v>
      </c>
      <c r="M2" s="5" t="str">
        <f t="shared" ca="1" si="0"/>
        <v>11,985.70</v>
      </c>
      <c r="N2" s="5" t="str">
        <f t="shared" ca="1" si="0"/>
        <v>11,899.60</v>
      </c>
      <c r="O2" s="5" t="str">
        <f t="shared" ca="1" si="0"/>
        <v>11,722.50</v>
      </c>
      <c r="P2" s="5" t="str">
        <f t="shared" ca="1" si="0"/>
        <v>11,591.50</v>
      </c>
      <c r="Q2" s="5" t="str">
        <f t="shared" ca="1" si="0"/>
        <v>11,302.60</v>
      </c>
      <c r="R2" s="5" t="str">
        <f t="shared" ca="1" si="0"/>
        <v>10,977.20</v>
      </c>
      <c r="S2" s="5" t="str">
        <f t="shared" ca="1" si="0"/>
        <v>10,535.50</v>
      </c>
      <c r="T2" s="5" t="str">
        <f t="shared" ca="1" si="0"/>
        <v>9,509.80</v>
      </c>
      <c r="U2" s="5" t="str">
        <f t="shared" ca="1" si="0"/>
        <v>8,275.20</v>
      </c>
      <c r="V2" s="5" t="str">
        <f t="shared" ca="1" si="0"/>
        <v>8,240.00</v>
      </c>
      <c r="W2" s="5" t="str">
        <f t="shared" ca="1" si="0"/>
        <v>8,041.40</v>
      </c>
      <c r="X2" s="5" t="str">
        <f t="shared" ca="1" si="0"/>
        <v>7,265.80</v>
      </c>
      <c r="Y2" s="5" t="str">
        <f t="shared" ca="1" si="0"/>
        <v>7,021.50</v>
      </c>
      <c r="Z2" s="5" t="str">
        <f t="shared" ca="1" si="0"/>
        <v>6,595.70</v>
      </c>
      <c r="AA2" s="5" t="str">
        <f t="shared" ca="1" si="0"/>
        <v>6,126.90</v>
      </c>
      <c r="AB2" s="5" t="str">
        <f t="shared" ca="1" si="0"/>
        <v>5,281.80</v>
      </c>
      <c r="AC2" s="5" t="str">
        <f t="shared" ca="1" si="0"/>
        <v>4,886.80</v>
      </c>
      <c r="AD2" s="5" t="str">
        <f t="shared" ca="1" si="0"/>
        <v>4,891.90</v>
      </c>
      <c r="AE2" s="5" t="str">
        <f t="shared" ca="1" si="0"/>
        <v>4,750.80</v>
      </c>
      <c r="AF2" s="5" t="str">
        <f t="shared" ca="1" si="0"/>
        <v>4,451.10</v>
      </c>
      <c r="AG2" s="5" t="str">
        <f t="shared" ca="1" si="0"/>
        <v>4,777.80</v>
      </c>
      <c r="AH2" s="5" t="str">
        <f t="shared" ca="1" si="0"/>
        <v>4,816.20</v>
      </c>
      <c r="AI2" s="5" t="str">
        <f t="shared" ca="1" si="0"/>
        <v>3,013.20</v>
      </c>
      <c r="AJ2" s="5" t="str">
        <f t="shared" ca="1" si="0"/>
        <v>2,904.60</v>
      </c>
      <c r="AK2" s="5" t="str">
        <f t="shared" ca="1" si="0"/>
        <v>2,655.40</v>
      </c>
      <c r="AL2" s="5" t="str">
        <f t="shared" ca="1" si="0"/>
        <v>2,379.50</v>
      </c>
      <c r="AM2" s="5" t="str">
        <f t="shared" ca="1" si="0"/>
        <v>2,128.30</v>
      </c>
      <c r="AN2" s="5" t="str">
        <f t="shared" ca="1" si="0"/>
        <v>1,855.20</v>
      </c>
      <c r="AO2" s="5" t="str">
        <f t="shared" ca="1" si="0"/>
        <v>1,600.00</v>
      </c>
      <c r="AP2" s="5" t="str">
        <f t="shared" ca="1" si="0"/>
        <v>1,364.60</v>
      </c>
      <c r="AQ2" s="5" t="str">
        <f t="shared" ca="1" si="0"/>
        <v>1,283.80</v>
      </c>
      <c r="AR2" s="5" t="str">
        <f t="shared" ca="1" si="0"/>
        <v>1,158.00</v>
      </c>
      <c r="AS2" s="5" t="str">
        <f t="shared" ca="1" si="0"/>
        <v>1,147.70</v>
      </c>
      <c r="AT2" s="5" t="str">
        <f t="shared" ca="1" si="0"/>
        <v>904.9</v>
      </c>
      <c r="AU2" s="5" t="str">
        <f t="shared" ca="1" si="0"/>
        <v>788.4</v>
      </c>
      <c r="AV2" s="5" t="str">
        <f t="shared" ca="1" si="0"/>
        <v>773.8</v>
      </c>
      <c r="AW2" s="5" t="str">
        <f t="shared" ca="1" si="0"/>
        <v>792.2</v>
      </c>
      <c r="AX2" s="5" t="str">
        <f t="shared" ca="1" si="0"/>
        <v>822.8</v>
      </c>
      <c r="AY2" s="5" t="str">
        <f t="shared" ca="1" si="0"/>
        <v>879.8</v>
      </c>
      <c r="AZ2" s="5" t="str">
        <f t="shared" ca="1" si="0"/>
        <v>882.1</v>
      </c>
      <c r="BA2" s="5" t="str">
        <f t="shared" ca="1" si="0"/>
        <v>923.8</v>
      </c>
      <c r="BB2" s="5" t="str">
        <f t="shared" ca="1" si="0"/>
        <v>871.6</v>
      </c>
      <c r="BC2" s="5" t="str">
        <f t="shared" ca="1" si="0"/>
        <v>815.3</v>
      </c>
      <c r="BD2" s="5" t="str">
        <f t="shared" ca="1" si="0"/>
        <v>713.4</v>
      </c>
      <c r="BE2" s="5" t="str">
        <f t="shared" ca="1" si="0"/>
        <v>676.3</v>
      </c>
      <c r="BF2" s="5" t="str">
        <f t="shared" ca="1" si="0"/>
        <v>677.4</v>
      </c>
      <c r="BG2" s="5" t="str">
        <f t="shared" ca="1" si="0"/>
        <v>618.9</v>
      </c>
      <c r="BH2" s="5" t="str">
        <f t="shared" ca="1" si="0"/>
        <v>627.9</v>
      </c>
      <c r="BI2" s="5" t="str">
        <f t="shared" ca="1" si="0"/>
        <v>563.1</v>
      </c>
      <c r="BJ2" s="5" t="str">
        <f t="shared" ca="1" si="0"/>
        <v>583.2</v>
      </c>
      <c r="BK2" s="5" t="str">
        <f t="shared" ca="1" si="0"/>
        <v>506.5</v>
      </c>
      <c r="BL2" s="5" t="str">
        <f t="shared" ca="1" si="0"/>
        <v>443.8</v>
      </c>
      <c r="BM2" s="5" t="str">
        <f t="shared" ca="1" si="0"/>
        <v>409.4</v>
      </c>
      <c r="BN2" s="5" t="str">
        <f t="shared" ca="1" si="0"/>
        <v>311.4</v>
      </c>
      <c r="BO2" s="5" t="str">
        <f t="shared" ca="1" si="0"/>
        <v>173.6</v>
      </c>
      <c r="BP2" s="5" t="str">
        <f t="shared" ca="1" si="0"/>
        <v>173.6</v>
      </c>
      <c r="BQ2" s="5" t="str">
        <f t="shared" ca="1" si="0"/>
        <v>11.7</v>
      </c>
    </row>
    <row r="3" spans="1:69" ht="12.75" x14ac:dyDescent="0.2">
      <c r="A3" s="3" t="s">
        <v>344</v>
      </c>
      <c r="B3" s="10" t="str">
        <f t="shared" ref="B3:BQ3" ca="1" si="1">SUBSTITUTE(SUBSTITUTE(SUBSTITUTE(INDIRECT("PTB!" &amp; CELL("address",B3), TRUE),".","!"),",","."),"!",",")</f>
        <v>7889.82</v>
      </c>
      <c r="C3" s="10" t="str">
        <f t="shared" ca="1" si="1"/>
        <v>9412.06</v>
      </c>
      <c r="D3" s="5" t="str">
        <f t="shared" ca="1" si="1"/>
        <v>10,085.40</v>
      </c>
      <c r="E3" s="5" t="str">
        <f t="shared" ca="1" si="1"/>
        <v>10,352.40</v>
      </c>
      <c r="F3" s="5" t="str">
        <f t="shared" ca="1" si="1"/>
        <v>10,369.90</v>
      </c>
      <c r="G3" s="5" t="str">
        <f t="shared" ca="1" si="1"/>
        <v>10,704.90</v>
      </c>
      <c r="H3" s="5" t="str">
        <f t="shared" ca="1" si="1"/>
        <v>13,686.20</v>
      </c>
      <c r="I3" s="5" t="str">
        <f t="shared" ca="1" si="1"/>
        <v>13,511.90</v>
      </c>
      <c r="J3" s="5" t="str">
        <f t="shared" ca="1" si="1"/>
        <v>13,283.80</v>
      </c>
      <c r="K3" s="5" t="str">
        <f t="shared" ca="1" si="1"/>
        <v>13,217.90</v>
      </c>
      <c r="L3" s="5" t="str">
        <f t="shared" ca="1" si="1"/>
        <v>12,909.30</v>
      </c>
      <c r="M3" s="5" t="str">
        <f t="shared" ca="1" si="1"/>
        <v>12,056.50</v>
      </c>
      <c r="N3" s="5" t="str">
        <f t="shared" ca="1" si="1"/>
        <v>11,969.30</v>
      </c>
      <c r="O3" s="5" t="str">
        <f t="shared" ca="1" si="1"/>
        <v>11,801.70</v>
      </c>
      <c r="P3" s="5" t="str">
        <f t="shared" ca="1" si="1"/>
        <v>11,671.10</v>
      </c>
      <c r="Q3" s="5" t="str">
        <f t="shared" ca="1" si="1"/>
        <v>11,364.80</v>
      </c>
      <c r="R3" s="5" t="str">
        <f t="shared" ca="1" si="1"/>
        <v>11,053.50</v>
      </c>
      <c r="S3" s="5" t="str">
        <f t="shared" ca="1" si="1"/>
        <v>10,612.80</v>
      </c>
      <c r="T3" s="5" t="str">
        <f t="shared" ca="1" si="1"/>
        <v>9,556.80</v>
      </c>
      <c r="U3" s="5" t="str">
        <f t="shared" ca="1" si="1"/>
        <v>8,321.70</v>
      </c>
      <c r="V3" s="5" t="str">
        <f t="shared" ca="1" si="1"/>
        <v>8,288.70</v>
      </c>
      <c r="W3" s="5" t="str">
        <f t="shared" ca="1" si="1"/>
        <v>8,081.40</v>
      </c>
      <c r="X3" s="5" t="str">
        <f t="shared" ca="1" si="1"/>
        <v>7,357.50</v>
      </c>
      <c r="Y3" s="5" t="str">
        <f t="shared" ca="1" si="1"/>
        <v>7,106.20</v>
      </c>
      <c r="Z3" s="5" t="str">
        <f t="shared" ca="1" si="1"/>
        <v>6,680.90</v>
      </c>
      <c r="AA3" s="5" t="str">
        <f t="shared" ca="1" si="1"/>
        <v>6,223.20</v>
      </c>
      <c r="AB3" s="5" t="str">
        <f t="shared" ca="1" si="1"/>
        <v>5,374.60</v>
      </c>
      <c r="AC3" s="5" t="str">
        <f t="shared" ca="1" si="1"/>
        <v>4,982.30</v>
      </c>
      <c r="AD3" s="5" t="str">
        <f t="shared" ca="1" si="1"/>
        <v>4,965.90</v>
      </c>
      <c r="AE3" s="5" t="str">
        <f t="shared" ca="1" si="1"/>
        <v>4,818.50</v>
      </c>
      <c r="AF3" s="5" t="str">
        <f t="shared" ca="1" si="1"/>
        <v>4,513.20</v>
      </c>
      <c r="AG3" s="5" t="str">
        <f t="shared" ca="1" si="1"/>
        <v>4,836.10</v>
      </c>
      <c r="AH3" s="5" t="str">
        <f t="shared" ca="1" si="1"/>
        <v>4,848.40</v>
      </c>
      <c r="AI3" s="5" t="str">
        <f t="shared" ca="1" si="1"/>
        <v>3,013.20</v>
      </c>
      <c r="AJ3" s="5" t="str">
        <f t="shared" ca="1" si="1"/>
        <v>2,904.60</v>
      </c>
      <c r="AK3" s="5" t="str">
        <f t="shared" ca="1" si="1"/>
        <v>2,655.40</v>
      </c>
      <c r="AL3" s="5" t="str">
        <f t="shared" ca="1" si="1"/>
        <v>2,379.50</v>
      </c>
      <c r="AM3" s="5" t="str">
        <f t="shared" ca="1" si="1"/>
        <v>2,128.30</v>
      </c>
      <c r="AN3" s="5" t="str">
        <f t="shared" ca="1" si="1"/>
        <v>1,855.20</v>
      </c>
      <c r="AO3" s="5" t="str">
        <f t="shared" ca="1" si="1"/>
        <v>1,600.00</v>
      </c>
      <c r="AP3" s="5" t="str">
        <f t="shared" ca="1" si="1"/>
        <v>1,364.60</v>
      </c>
      <c r="AQ3" s="5" t="str">
        <f t="shared" ca="1" si="1"/>
        <v>1,283.80</v>
      </c>
      <c r="AR3" s="5" t="str">
        <f t="shared" ca="1" si="1"/>
        <v>1,158.00</v>
      </c>
      <c r="AS3" s="5" t="str">
        <f t="shared" ca="1" si="1"/>
        <v>1,147.70</v>
      </c>
      <c r="AT3" s="5" t="str">
        <f t="shared" ca="1" si="1"/>
        <v>904.9</v>
      </c>
      <c r="AU3" s="5" t="str">
        <f t="shared" ca="1" si="1"/>
        <v>788.4</v>
      </c>
      <c r="AV3" s="5" t="str">
        <f t="shared" ca="1" si="1"/>
        <v>773.8</v>
      </c>
      <c r="AW3" s="5" t="str">
        <f t="shared" ca="1" si="1"/>
        <v>792.2</v>
      </c>
      <c r="AX3" s="5" t="str">
        <f t="shared" ca="1" si="1"/>
        <v>822.8</v>
      </c>
      <c r="AY3" s="5" t="str">
        <f t="shared" ca="1" si="1"/>
        <v>879.8</v>
      </c>
      <c r="AZ3" s="5" t="str">
        <f t="shared" ca="1" si="1"/>
        <v>882.1</v>
      </c>
      <c r="BA3" s="5" t="str">
        <f t="shared" ca="1" si="1"/>
        <v>923.8</v>
      </c>
      <c r="BB3" s="5" t="str">
        <f t="shared" ca="1" si="1"/>
        <v>871.6</v>
      </c>
      <c r="BC3" s="5" t="str">
        <f t="shared" ca="1" si="1"/>
        <v>815.3</v>
      </c>
      <c r="BD3" s="5" t="str">
        <f t="shared" ca="1" si="1"/>
        <v>713.4</v>
      </c>
      <c r="BE3" s="5" t="str">
        <f t="shared" ca="1" si="1"/>
        <v>676.3</v>
      </c>
      <c r="BF3" s="5" t="str">
        <f t="shared" ca="1" si="1"/>
        <v>677.4</v>
      </c>
      <c r="BG3" s="5" t="str">
        <f t="shared" ca="1" si="1"/>
        <v>618.9</v>
      </c>
      <c r="BH3" s="5" t="str">
        <f t="shared" ca="1" si="1"/>
        <v>627.9</v>
      </c>
      <c r="BI3" s="5" t="str">
        <f t="shared" ca="1" si="1"/>
        <v>583.2</v>
      </c>
      <c r="BJ3" s="5" t="str">
        <f t="shared" ca="1" si="1"/>
        <v>563.1</v>
      </c>
      <c r="BK3" s="5" t="str">
        <f t="shared" ca="1" si="1"/>
        <v>506.5</v>
      </c>
      <c r="BL3" s="5" t="str">
        <f t="shared" ca="1" si="1"/>
        <v>443.8</v>
      </c>
      <c r="BM3" s="5" t="str">
        <f t="shared" ca="1" si="1"/>
        <v>409.4</v>
      </c>
      <c r="BN3" s="5" t="str">
        <f t="shared" ca="1" si="1"/>
        <v>311.4</v>
      </c>
      <c r="BO3" s="5" t="str">
        <f t="shared" ca="1" si="1"/>
        <v>254.7</v>
      </c>
      <c r="BP3" s="5" t="str">
        <f t="shared" ca="1" si="1"/>
        <v>173.6</v>
      </c>
      <c r="BQ3" s="5" t="str">
        <f t="shared" ca="1" si="1"/>
        <v>11.7</v>
      </c>
    </row>
    <row r="4" spans="1:69" ht="12.75" x14ac:dyDescent="0.2">
      <c r="A4" s="3" t="s">
        <v>429</v>
      </c>
      <c r="B4" s="10" t="str">
        <f t="shared" ref="B4:BQ4" ca="1" si="2">SUBSTITUTE(SUBSTITUTE(SUBSTITUTE(INDIRECT("PTB!" &amp; CELL("address",B4), TRUE),".","!"),",","."),"!",",")</f>
        <v>1254.34</v>
      </c>
      <c r="C4" s="10" t="str">
        <f t="shared" ca="1" si="2"/>
        <v>1496.35</v>
      </c>
      <c r="D4" s="5" t="str">
        <f t="shared" ca="1" si="2"/>
        <v>1,603.40</v>
      </c>
      <c r="E4" s="5" t="str">
        <f t="shared" ca="1" si="2"/>
        <v>1,674.60</v>
      </c>
      <c r="F4" s="5" t="str">
        <f t="shared" ca="1" si="2"/>
        <v>1,648.60</v>
      </c>
      <c r="G4" s="5" t="str">
        <f t="shared" ca="1" si="2"/>
        <v>1,701.90</v>
      </c>
      <c r="H4" s="5" t="str">
        <f t="shared" ca="1" si="2"/>
        <v>2,175.90</v>
      </c>
      <c r="I4" s="5" t="str">
        <f t="shared" ca="1" si="2"/>
        <v>2,148.20</v>
      </c>
      <c r="J4" s="5" t="str">
        <f t="shared" ca="1" si="2"/>
        <v>2,111.90</v>
      </c>
      <c r="K4" s="5" t="str">
        <f t="shared" ca="1" si="2"/>
        <v>2,101.40</v>
      </c>
      <c r="L4" s="5" t="str">
        <f t="shared" ca="1" si="2"/>
        <v>2,052.30</v>
      </c>
      <c r="M4" s="5" t="str">
        <f t="shared" ca="1" si="2"/>
        <v>1,916.80</v>
      </c>
      <c r="N4" s="5" t="str">
        <f t="shared" ca="1" si="2"/>
        <v>1,902.90</v>
      </c>
      <c r="O4" s="5" t="str">
        <f t="shared" ca="1" si="2"/>
        <v>1,876.30</v>
      </c>
      <c r="P4" s="5" t="str">
        <f t="shared" ca="1" si="2"/>
        <v>1,855.50</v>
      </c>
      <c r="Q4" s="5" t="str">
        <f t="shared" ca="1" si="2"/>
        <v>1,806.80</v>
      </c>
      <c r="R4" s="5" t="str">
        <f t="shared" ca="1" si="2"/>
        <v>1,757.30</v>
      </c>
      <c r="S4" s="5" t="str">
        <f t="shared" ca="1" si="2"/>
        <v>1,687.30</v>
      </c>
      <c r="T4" s="5" t="str">
        <f t="shared" ca="1" si="2"/>
        <v>1,519.40</v>
      </c>
      <c r="U4" s="5" t="str">
        <f t="shared" ca="1" si="2"/>
        <v>1,323.00</v>
      </c>
      <c r="V4" s="5" t="str">
        <f t="shared" ca="1" si="2"/>
        <v>1,317.80</v>
      </c>
      <c r="W4" s="5" t="str">
        <f t="shared" ca="1" si="2"/>
        <v>1,284.80</v>
      </c>
      <c r="X4" s="5" t="str">
        <f t="shared" ca="1" si="2"/>
        <v>1,169.70</v>
      </c>
      <c r="Y4" s="5" t="str">
        <f t="shared" ca="1" si="2"/>
        <v>1,129.80</v>
      </c>
      <c r="Z4" s="5" t="str">
        <f t="shared" ca="1" si="2"/>
        <v>1,062.10</v>
      </c>
      <c r="AA4" s="5" t="str">
        <f t="shared" ca="1" si="2"/>
        <v>989.4</v>
      </c>
      <c r="AB4" s="5" t="str">
        <f t="shared" ca="1" si="2"/>
        <v>854.5</v>
      </c>
      <c r="AC4" s="5" t="str">
        <f t="shared" ca="1" si="2"/>
        <v>792.1</v>
      </c>
      <c r="AD4" s="5" t="str">
        <f t="shared" ca="1" si="2"/>
        <v>789.5</v>
      </c>
      <c r="AE4" s="5" t="str">
        <f t="shared" ca="1" si="2"/>
        <v>766.1</v>
      </c>
      <c r="AF4" s="5" t="str">
        <f t="shared" ca="1" si="2"/>
        <v>717.5</v>
      </c>
      <c r="AG4" s="5" t="str">
        <f t="shared" ca="1" si="2"/>
        <v>768.9</v>
      </c>
      <c r="AH4" s="5" t="str">
        <f t="shared" ca="1" si="2"/>
        <v>770.8</v>
      </c>
      <c r="AI4" s="5" t="str">
        <f t="shared" ca="1" si="2"/>
        <v>479.1</v>
      </c>
      <c r="AJ4" s="5" t="str">
        <f t="shared" ca="1" si="2"/>
        <v>461.8</v>
      </c>
      <c r="AK4" s="5" t="str">
        <f t="shared" ca="1" si="2"/>
        <v>422.2</v>
      </c>
      <c r="AL4" s="5" t="str">
        <f t="shared" ca="1" si="2"/>
        <v>378.3</v>
      </c>
      <c r="AM4" s="5" t="str">
        <f t="shared" ca="1" si="2"/>
        <v>338.4</v>
      </c>
      <c r="AN4" s="5" t="str">
        <f t="shared" ca="1" si="2"/>
        <v>295</v>
      </c>
      <c r="AO4" s="5" t="str">
        <f t="shared" ca="1" si="2"/>
        <v>254.4</v>
      </c>
      <c r="AP4" s="5" t="str">
        <f t="shared" ca="1" si="2"/>
        <v>216.9</v>
      </c>
      <c r="AQ4" s="5" t="str">
        <f t="shared" ca="1" si="2"/>
        <v>204.1</v>
      </c>
      <c r="AR4" s="5" t="str">
        <f t="shared" ca="1" si="2"/>
        <v>184.1</v>
      </c>
      <c r="AS4" s="5" t="str">
        <f t="shared" ca="1" si="2"/>
        <v>182.5</v>
      </c>
      <c r="AT4" s="5" t="str">
        <f t="shared" ca="1" si="2"/>
        <v>143.9</v>
      </c>
      <c r="AU4" s="5" t="str">
        <f t="shared" ca="1" si="2"/>
        <v>125.3</v>
      </c>
      <c r="AV4" s="5" t="str">
        <f t="shared" ca="1" si="2"/>
        <v>123</v>
      </c>
      <c r="AW4" s="5" t="str">
        <f t="shared" ca="1" si="2"/>
        <v>125.9</v>
      </c>
      <c r="AX4" s="5" t="str">
        <f t="shared" ca="1" si="2"/>
        <v>130.8</v>
      </c>
      <c r="AY4" s="5" t="str">
        <f t="shared" ca="1" si="2"/>
        <v>139.9</v>
      </c>
      <c r="AZ4" s="5" t="str">
        <f t="shared" ca="1" si="2"/>
        <v>140.2</v>
      </c>
      <c r="BA4" s="5" t="str">
        <f t="shared" ca="1" si="2"/>
        <v>146.9</v>
      </c>
      <c r="BB4" s="5" t="str">
        <f t="shared" ca="1" si="2"/>
        <v>138.6</v>
      </c>
      <c r="BC4" s="5" t="str">
        <f t="shared" ca="1" si="2"/>
        <v>129.6</v>
      </c>
      <c r="BD4" s="5" t="str">
        <f t="shared" ca="1" si="2"/>
        <v>113.4</v>
      </c>
      <c r="BE4" s="5" t="str">
        <f t="shared" ca="1" si="2"/>
        <v>107.5</v>
      </c>
      <c r="BF4" s="5" t="str">
        <f t="shared" ca="1" si="2"/>
        <v>107.7</v>
      </c>
      <c r="BG4" s="5" t="str">
        <f t="shared" ca="1" si="2"/>
        <v>98.4</v>
      </c>
      <c r="BH4" s="5" t="str">
        <f t="shared" ca="1" si="2"/>
        <v>99.8</v>
      </c>
      <c r="BI4" s="5" t="str">
        <f t="shared" ca="1" si="2"/>
        <v>92.7</v>
      </c>
      <c r="BJ4" s="5" t="str">
        <f t="shared" ca="1" si="2"/>
        <v>89.5</v>
      </c>
      <c r="BK4" s="5" t="str">
        <f t="shared" ca="1" si="2"/>
        <v>80.5</v>
      </c>
      <c r="BL4" s="5" t="str">
        <f t="shared" ca="1" si="2"/>
        <v>70.6</v>
      </c>
      <c r="BM4" s="5" t="str">
        <f t="shared" ca="1" si="2"/>
        <v>65.1</v>
      </c>
      <c r="BN4" s="5" t="str">
        <f t="shared" ca="1" si="2"/>
        <v>49.5</v>
      </c>
      <c r="BO4" s="5" t="str">
        <f t="shared" ca="1" si="2"/>
        <v>40.5</v>
      </c>
      <c r="BP4" s="5" t="str">
        <f t="shared" ca="1" si="2"/>
        <v>27.6</v>
      </c>
      <c r="BQ4" s="5" t="str">
        <f t="shared" ca="1" si="2"/>
        <v>1.9</v>
      </c>
    </row>
    <row r="5" spans="1:69" ht="12.75" x14ac:dyDescent="0.2">
      <c r="A5" s="3" t="s">
        <v>430</v>
      </c>
      <c r="B5" s="10" t="str">
        <f t="shared" ref="B5:BQ5" ca="1" si="3">SUBSTITUTE(SUBSTITUTE(SUBSTITUTE(INDIRECT("PTB!" &amp; CELL("address",B5), TRUE),".","!"),",","."),"!",",")</f>
        <v>1482.83</v>
      </c>
      <c r="C5" s="10" t="str">
        <f t="shared" ca="1" si="3"/>
        <v>1714.33</v>
      </c>
      <c r="D5" s="5" t="str">
        <f t="shared" ca="1" si="3"/>
        <v>1,737.20</v>
      </c>
      <c r="E5" s="5" t="str">
        <f t="shared" ca="1" si="3"/>
        <v>1,842.90</v>
      </c>
      <c r="F5" s="5" t="str">
        <f t="shared" ca="1" si="3"/>
        <v>1,925.00</v>
      </c>
      <c r="G5" s="5" t="str">
        <f t="shared" ca="1" si="3"/>
        <v>2,186.50</v>
      </c>
      <c r="H5" s="5" t="str">
        <f t="shared" ca="1" si="3"/>
        <v>2,496.50</v>
      </c>
      <c r="I5" s="5" t="str">
        <f t="shared" ca="1" si="3"/>
        <v>2,461.20</v>
      </c>
      <c r="J5" s="5" t="str">
        <f t="shared" ca="1" si="3"/>
        <v>2,445.20</v>
      </c>
      <c r="K5" s="5" t="str">
        <f t="shared" ca="1" si="3"/>
        <v>2,487.80</v>
      </c>
      <c r="L5" s="5" t="str">
        <f t="shared" ca="1" si="3"/>
        <v>2,373.60</v>
      </c>
      <c r="M5" s="5" t="str">
        <f t="shared" ca="1" si="3"/>
        <v>2,112.50</v>
      </c>
      <c r="N5" s="5" t="str">
        <f t="shared" ca="1" si="3"/>
        <v>2,123.60</v>
      </c>
      <c r="O5" s="5" t="str">
        <f t="shared" ca="1" si="3"/>
        <v>2,117.90</v>
      </c>
      <c r="P5" s="5" t="str">
        <f t="shared" ca="1" si="3"/>
        <v>2,082.20</v>
      </c>
      <c r="Q5" s="5" t="str">
        <f t="shared" ca="1" si="3"/>
        <v>1,867.80</v>
      </c>
      <c r="R5" s="5" t="str">
        <f t="shared" ca="1" si="3"/>
        <v>1,969.10</v>
      </c>
      <c r="S5" s="5" t="str">
        <f t="shared" ca="1" si="3"/>
        <v>1,988.80</v>
      </c>
      <c r="T5" s="5" t="str">
        <f t="shared" ca="1" si="3"/>
        <v>1,451.80</v>
      </c>
      <c r="U5" s="5" t="str">
        <f t="shared" ca="1" si="3"/>
        <v>1,348.50</v>
      </c>
      <c r="V5" s="5" t="str">
        <f t="shared" ca="1" si="3"/>
        <v>1,359.00</v>
      </c>
      <c r="W5" s="5" t="str">
        <f t="shared" ca="1" si="3"/>
        <v>1,438.50</v>
      </c>
      <c r="X5" s="5" t="str">
        <f t="shared" ca="1" si="3"/>
        <v>1,421.20</v>
      </c>
      <c r="Y5" s="5" t="str">
        <f t="shared" ca="1" si="3"/>
        <v>1,431.90</v>
      </c>
      <c r="Z5" s="5" t="str">
        <f t="shared" ca="1" si="3"/>
        <v>1,406.20</v>
      </c>
      <c r="AA5" s="5" t="str">
        <f t="shared" ca="1" si="3"/>
        <v>1,308.10</v>
      </c>
      <c r="AB5" s="5" t="str">
        <f t="shared" ca="1" si="3"/>
        <v>1,250.20</v>
      </c>
      <c r="AC5" s="5" t="str">
        <f t="shared" ca="1" si="3"/>
        <v>1,201.80</v>
      </c>
      <c r="AD5" s="5" t="str">
        <f t="shared" ca="1" si="3"/>
        <v>1,211.00</v>
      </c>
      <c r="AE5" s="5" t="str">
        <f t="shared" ca="1" si="3"/>
        <v>1,141.80</v>
      </c>
      <c r="AF5" s="5" t="str">
        <f t="shared" ca="1" si="3"/>
        <v>1,082.00</v>
      </c>
      <c r="AG5" s="5" t="str">
        <f t="shared" ca="1" si="3"/>
        <v>1,148.80</v>
      </c>
      <c r="AH5" s="5" t="str">
        <f t="shared" ca="1" si="3"/>
        <v>1,111.90</v>
      </c>
      <c r="AI5" s="5" t="str">
        <f t="shared" ca="1" si="3"/>
        <v>774.6</v>
      </c>
      <c r="AJ5" s="5" t="str">
        <f t="shared" ca="1" si="3"/>
        <v>723.5</v>
      </c>
      <c r="AK5" s="5" t="str">
        <f t="shared" ca="1" si="3"/>
        <v>694.3</v>
      </c>
      <c r="AL5" s="5" t="str">
        <f t="shared" ca="1" si="3"/>
        <v>623</v>
      </c>
      <c r="AM5" s="5" t="str">
        <f t="shared" ca="1" si="3"/>
        <v>603.8</v>
      </c>
      <c r="AN5" s="5" t="str">
        <f t="shared" ca="1" si="3"/>
        <v>505.4</v>
      </c>
      <c r="AO5" s="5" t="str">
        <f t="shared" ca="1" si="3"/>
        <v>420</v>
      </c>
      <c r="AP5" s="5" t="str">
        <f t="shared" ca="1" si="3"/>
        <v>353.6</v>
      </c>
      <c r="AQ5" s="5" t="str">
        <f t="shared" ca="1" si="3"/>
        <v>316</v>
      </c>
      <c r="AR5" s="5" t="str">
        <f t="shared" ca="1" si="3"/>
        <v>312.7</v>
      </c>
      <c r="AS5" s="5" t="str">
        <f t="shared" ca="1" si="3"/>
        <v>283.4</v>
      </c>
      <c r="AT5" s="5" t="str">
        <f t="shared" ca="1" si="3"/>
        <v>243.3</v>
      </c>
      <c r="AU5" s="5" t="str">
        <f t="shared" ca="1" si="3"/>
        <v>189.6</v>
      </c>
      <c r="AV5" s="5" t="str">
        <f t="shared" ca="1" si="3"/>
        <v>181.5</v>
      </c>
      <c r="AW5" s="5" t="str">
        <f t="shared" ca="1" si="3"/>
        <v>176.3</v>
      </c>
      <c r="AX5" s="5" t="str">
        <f t="shared" ca="1" si="3"/>
        <v>176.7</v>
      </c>
      <c r="AY5" s="5" t="str">
        <f t="shared" ca="1" si="3"/>
        <v>183.1</v>
      </c>
      <c r="AZ5" s="5" t="str">
        <f t="shared" ca="1" si="3"/>
        <v>181.7</v>
      </c>
      <c r="BA5" s="5" t="str">
        <f t="shared" ca="1" si="3"/>
        <v>179.2</v>
      </c>
      <c r="BB5" s="5" t="str">
        <f t="shared" ca="1" si="3"/>
        <v>184.8</v>
      </c>
      <c r="BC5" s="5" t="str">
        <f t="shared" ca="1" si="3"/>
        <v>165.5</v>
      </c>
      <c r="BD5" s="5" t="str">
        <f t="shared" ca="1" si="3"/>
        <v>168.4</v>
      </c>
      <c r="BE5" s="5" t="str">
        <f t="shared" ca="1" si="3"/>
        <v>142.8</v>
      </c>
      <c r="BF5" s="5" t="str">
        <f t="shared" ca="1" si="3"/>
        <v>109.9</v>
      </c>
      <c r="BG5" s="5" t="str">
        <f t="shared" ca="1" si="3"/>
        <v>85.4</v>
      </c>
      <c r="BH5" s="5" t="str">
        <f t="shared" ca="1" si="3"/>
        <v>86</v>
      </c>
      <c r="BI5" s="5" t="str">
        <f t="shared" ca="1" si="3"/>
        <v>124.1</v>
      </c>
      <c r="BJ5" s="5" t="str">
        <f t="shared" ca="1" si="3"/>
        <v>114</v>
      </c>
      <c r="BK5" s="5" t="str">
        <f t="shared" ca="1" si="3"/>
        <v>-</v>
      </c>
      <c r="BL5" s="5" t="str">
        <f t="shared" ca="1" si="3"/>
        <v>95.5</v>
      </c>
      <c r="BM5" s="5" t="str">
        <f t="shared" ca="1" si="3"/>
        <v>67.7</v>
      </c>
      <c r="BN5" s="5" t="str">
        <f t="shared" ca="1" si="3"/>
        <v>62.5</v>
      </c>
      <c r="BO5" s="5" t="str">
        <f t="shared" ca="1" si="3"/>
        <v>-</v>
      </c>
      <c r="BP5" s="5" t="str">
        <f t="shared" ca="1" si="3"/>
        <v>-</v>
      </c>
      <c r="BQ5" s="5" t="str">
        <f t="shared" ca="1" si="3"/>
        <v>5.1</v>
      </c>
    </row>
    <row r="6" spans="1:69" ht="12.75" x14ac:dyDescent="0.2">
      <c r="A6" s="3" t="s">
        <v>431</v>
      </c>
      <c r="B6" s="10" t="str">
        <f t="shared" ref="B6:BQ6" ca="1" si="4">SUBSTITUTE(SUBSTITUTE(SUBSTITUTE(INDIRECT("PTB!" &amp; CELL("address",B6), TRUE),".","!"),",","."),"!",",")</f>
        <v>235743.81</v>
      </c>
      <c r="C6" s="10" t="str">
        <f t="shared" ca="1" si="4"/>
        <v>272548.95</v>
      </c>
      <c r="D6" s="5" t="str">
        <f t="shared" ca="1" si="4"/>
        <v>276,184.40</v>
      </c>
      <c r="E6" s="5" t="str">
        <f t="shared" ca="1" si="4"/>
        <v>292,984.20</v>
      </c>
      <c r="F6" s="5" t="str">
        <f t="shared" ca="1" si="4"/>
        <v>306,048.80</v>
      </c>
      <c r="G6" s="5" t="str">
        <f t="shared" ca="1" si="4"/>
        <v>347,607.40</v>
      </c>
      <c r="H6" s="5" t="str">
        <f t="shared" ca="1" si="4"/>
        <v>396,894.90</v>
      </c>
      <c r="I6" s="5" t="str">
        <f t="shared" ca="1" si="4"/>
        <v>391,285.60</v>
      </c>
      <c r="J6" s="5" t="str">
        <f t="shared" ca="1" si="4"/>
        <v>388,746.30</v>
      </c>
      <c r="K6" s="5" t="str">
        <f t="shared" ca="1" si="4"/>
        <v>395,520.70</v>
      </c>
      <c r="L6" s="5" t="str">
        <f t="shared" ca="1" si="4"/>
        <v>377,365.30</v>
      </c>
      <c r="M6" s="5" t="str">
        <f t="shared" ca="1" si="4"/>
        <v>335,843.00</v>
      </c>
      <c r="N6" s="5" t="str">
        <f t="shared" ca="1" si="4"/>
        <v>337,619.90</v>
      </c>
      <c r="O6" s="5" t="str">
        <f t="shared" ca="1" si="4"/>
        <v>336,714.80</v>
      </c>
      <c r="P6" s="5" t="str">
        <f t="shared" ca="1" si="4"/>
        <v>331,026.60</v>
      </c>
      <c r="Q6" s="5" t="str">
        <f t="shared" ca="1" si="4"/>
        <v>296,941.30</v>
      </c>
      <c r="R6" s="5" t="str">
        <f t="shared" ca="1" si="4"/>
        <v>313,051.80</v>
      </c>
      <c r="S6" s="5" t="str">
        <f t="shared" ca="1" si="4"/>
        <v>316,182.60</v>
      </c>
      <c r="T6" s="5" t="str">
        <f t="shared" ca="1" si="4"/>
        <v>230,811.90</v>
      </c>
      <c r="U6" s="5" t="str">
        <f t="shared" ca="1" si="4"/>
        <v>214,390.50</v>
      </c>
      <c r="V6" s="5" t="str">
        <f t="shared" ca="1" si="4"/>
        <v>216,051.60</v>
      </c>
      <c r="W6" s="5" t="str">
        <f t="shared" ca="1" si="4"/>
        <v>228,691.50</v>
      </c>
      <c r="X6" s="5" t="str">
        <f t="shared" ca="1" si="4"/>
        <v>225,943.80</v>
      </c>
      <c r="Y6" s="5" t="str">
        <f t="shared" ca="1" si="4"/>
        <v>227,650.00</v>
      </c>
      <c r="Z6" s="5" t="str">
        <f t="shared" ca="1" si="4"/>
        <v>223,561.70</v>
      </c>
      <c r="AA6" s="5" t="str">
        <f t="shared" ca="1" si="4"/>
        <v>207,963.70</v>
      </c>
      <c r="AB6" s="5" t="str">
        <f t="shared" ca="1" si="4"/>
        <v>198,760.80</v>
      </c>
      <c r="AC6" s="5" t="str">
        <f t="shared" ca="1" si="4"/>
        <v>191,071.00</v>
      </c>
      <c r="AD6" s="5" t="str">
        <f t="shared" ca="1" si="4"/>
        <v>192,534.10</v>
      </c>
      <c r="AE6" s="5" t="str">
        <f t="shared" ca="1" si="4"/>
        <v>181,522.60</v>
      </c>
      <c r="AF6" s="5" t="str">
        <f t="shared" ca="1" si="4"/>
        <v>172,018.60</v>
      </c>
      <c r="AG6" s="5" t="str">
        <f t="shared" ca="1" si="4"/>
        <v>182,643.40</v>
      </c>
      <c r="AH6" s="5" t="str">
        <f t="shared" ca="1" si="4"/>
        <v>176,768.90</v>
      </c>
      <c r="AI6" s="5" t="str">
        <f t="shared" ca="1" si="4"/>
        <v>123,153.50</v>
      </c>
      <c r="AJ6" s="5" t="str">
        <f t="shared" ca="1" si="4"/>
        <v>115,029.30</v>
      </c>
      <c r="AK6" s="5" t="str">
        <f t="shared" ca="1" si="4"/>
        <v>110,374.70</v>
      </c>
      <c r="AL6" s="5" t="str">
        <f t="shared" ca="1" si="4"/>
        <v>99,047.80</v>
      </c>
      <c r="AM6" s="5" t="str">
        <f t="shared" ca="1" si="4"/>
        <v>95,992.90</v>
      </c>
      <c r="AN6" s="5" t="str">
        <f t="shared" ca="1" si="4"/>
        <v>80,348.70</v>
      </c>
      <c r="AO6" s="5" t="str">
        <f t="shared" ca="1" si="4"/>
        <v>66,770.10</v>
      </c>
      <c r="AP6" s="5" t="str">
        <f t="shared" ca="1" si="4"/>
        <v>56,210.40</v>
      </c>
      <c r="AQ6" s="5" t="str">
        <f t="shared" ca="1" si="4"/>
        <v>50,243.00</v>
      </c>
      <c r="AR6" s="5" t="str">
        <f t="shared" ca="1" si="4"/>
        <v>49,715.80</v>
      </c>
      <c r="AS6" s="5" t="str">
        <f t="shared" ca="1" si="4"/>
        <v>45,060.90</v>
      </c>
      <c r="AT6" s="5" t="str">
        <f t="shared" ca="1" si="4"/>
        <v>38,683.10</v>
      </c>
      <c r="AU6" s="5" t="str">
        <f t="shared" ca="1" si="4"/>
        <v>30,140.20</v>
      </c>
      <c r="AV6" s="5" t="str">
        <f t="shared" ca="1" si="4"/>
        <v>28,854.50</v>
      </c>
      <c r="AW6" s="5" t="str">
        <f t="shared" ca="1" si="4"/>
        <v>28,035.50</v>
      </c>
      <c r="AX6" s="5" t="str">
        <f t="shared" ca="1" si="4"/>
        <v>28,092.70</v>
      </c>
      <c r="AY6" s="5" t="str">
        <f t="shared" ca="1" si="4"/>
        <v>29,117.60</v>
      </c>
      <c r="AZ6" s="5" t="str">
        <f t="shared" ca="1" si="4"/>
        <v>28,888.30</v>
      </c>
      <c r="BA6" s="5" t="str">
        <f t="shared" ca="1" si="4"/>
        <v>28,484.90</v>
      </c>
      <c r="BB6" s="5" t="str">
        <f t="shared" ca="1" si="4"/>
        <v>29,386.30</v>
      </c>
      <c r="BC6" s="5" t="str">
        <f t="shared" ca="1" si="4"/>
        <v>26,305.00</v>
      </c>
      <c r="BD6" s="5" t="str">
        <f t="shared" ca="1" si="4"/>
        <v>26,770.90</v>
      </c>
      <c r="BE6" s="5" t="str">
        <f t="shared" ca="1" si="4"/>
        <v>22,709.10</v>
      </c>
      <c r="BF6" s="5" t="str">
        <f t="shared" ca="1" si="4"/>
        <v>17,475.80</v>
      </c>
      <c r="BG6" s="5" t="str">
        <f t="shared" ca="1" si="4"/>
        <v>13,578.30</v>
      </c>
      <c r="BH6" s="5" t="str">
        <f t="shared" ca="1" si="4"/>
        <v>13,671.70</v>
      </c>
      <c r="BI6" s="5" t="str">
        <f t="shared" ca="1" si="4"/>
        <v>19,722.40</v>
      </c>
      <c r="BJ6" s="5" t="str">
        <f t="shared" ca="1" si="4"/>
        <v>18,129.20</v>
      </c>
      <c r="BK6" s="5" t="str">
        <f t="shared" ca="1" si="4"/>
        <v>-</v>
      </c>
      <c r="BL6" s="5" t="str">
        <f t="shared" ca="1" si="4"/>
        <v>15,183.00</v>
      </c>
      <c r="BM6" s="5" t="str">
        <f t="shared" ca="1" si="4"/>
        <v>10,762.00</v>
      </c>
      <c r="BN6" s="5" t="str">
        <f t="shared" ca="1" si="4"/>
        <v>9,933.00</v>
      </c>
      <c r="BO6" s="5" t="str">
        <f t="shared" ca="1" si="4"/>
        <v>-</v>
      </c>
      <c r="BP6" s="5" t="str">
        <f t="shared" ca="1" si="4"/>
        <v>-</v>
      </c>
      <c r="BQ6" s="5" t="str">
        <f t="shared" ca="1" si="4"/>
        <v>808.6</v>
      </c>
    </row>
    <row r="7" spans="1:69" ht="12.75" x14ac:dyDescent="0.2">
      <c r="A7" s="3" t="s">
        <v>432</v>
      </c>
      <c r="B7" s="10" t="str">
        <f t="shared" ref="B7:BQ7" ca="1" si="5">SUBSTITUTE(SUBSTITUTE(SUBSTITUTE(INDIRECT("PTB!" &amp; CELL("address",B7), TRUE),".","!"),",","."),"!",",")</f>
        <v>9372.64</v>
      </c>
      <c r="C7" s="10" t="str">
        <f t="shared" ca="1" si="5"/>
        <v>11126.39</v>
      </c>
      <c r="D7" s="5" t="str">
        <f t="shared" ca="1" si="5"/>
        <v>11,822.60</v>
      </c>
      <c r="E7" s="5" t="str">
        <f t="shared" ca="1" si="5"/>
        <v>12,195.30</v>
      </c>
      <c r="F7" s="5" t="str">
        <f t="shared" ca="1" si="5"/>
        <v>12,295.00</v>
      </c>
      <c r="G7" s="5" t="str">
        <f t="shared" ca="1" si="5"/>
        <v>12,891.40</v>
      </c>
      <c r="H7" s="5" t="str">
        <f t="shared" ca="1" si="5"/>
        <v>16,182.60</v>
      </c>
      <c r="I7" s="5" t="str">
        <f t="shared" ca="1" si="5"/>
        <v>15,973.10</v>
      </c>
      <c r="J7" s="5" t="str">
        <f t="shared" ca="1" si="5"/>
        <v>15,729.00</v>
      </c>
      <c r="K7" s="5" t="str">
        <f t="shared" ca="1" si="5"/>
        <v>15,705.70</v>
      </c>
      <c r="L7" s="5" t="str">
        <f t="shared" ca="1" si="5"/>
        <v>15,282.90</v>
      </c>
      <c r="M7" s="5" t="str">
        <f t="shared" ca="1" si="5"/>
        <v>14,168.90</v>
      </c>
      <c r="N7" s="5" t="str">
        <f t="shared" ca="1" si="5"/>
        <v>14,092.90</v>
      </c>
      <c r="O7" s="5" t="str">
        <f t="shared" ca="1" si="5"/>
        <v>13,919.70</v>
      </c>
      <c r="P7" s="5" t="str">
        <f t="shared" ca="1" si="5"/>
        <v>13,753.30</v>
      </c>
      <c r="Q7" s="5" t="str">
        <f t="shared" ca="1" si="5"/>
        <v>13,232.50</v>
      </c>
      <c r="R7" s="5" t="str">
        <f t="shared" ca="1" si="5"/>
        <v>13,022.50</v>
      </c>
      <c r="S7" s="5" t="str">
        <f t="shared" ca="1" si="5"/>
        <v>12,601.60</v>
      </c>
      <c r="T7" s="5" t="str">
        <f t="shared" ca="1" si="5"/>
        <v>11,008.50</v>
      </c>
      <c r="U7" s="5" t="str">
        <f t="shared" ca="1" si="5"/>
        <v>9,670.20</v>
      </c>
      <c r="V7" s="5" t="str">
        <f t="shared" ca="1" si="5"/>
        <v>9,647.70</v>
      </c>
      <c r="W7" s="5" t="str">
        <f t="shared" ca="1" si="5"/>
        <v>9,519.80</v>
      </c>
      <c r="X7" s="5" t="str">
        <f t="shared" ca="1" si="5"/>
        <v>8,778.70</v>
      </c>
      <c r="Y7" s="5" t="str">
        <f t="shared" ca="1" si="5"/>
        <v>8,538.10</v>
      </c>
      <c r="Z7" s="5" t="str">
        <f t="shared" ca="1" si="5"/>
        <v>8,087.10</v>
      </c>
      <c r="AA7" s="5" t="str">
        <f t="shared" ca="1" si="5"/>
        <v>7,531.30</v>
      </c>
      <c r="AB7" s="5" t="str">
        <f t="shared" ca="1" si="5"/>
        <v>6,624.80</v>
      </c>
      <c r="AC7" s="5" t="str">
        <f t="shared" ca="1" si="5"/>
        <v>6,184.10</v>
      </c>
      <c r="AD7" s="5" t="str">
        <f t="shared" ca="1" si="5"/>
        <v>6,176.90</v>
      </c>
      <c r="AE7" s="5" t="str">
        <f t="shared" ca="1" si="5"/>
        <v>5,960.30</v>
      </c>
      <c r="AF7" s="5" t="str">
        <f t="shared" ca="1" si="5"/>
        <v>5,595.20</v>
      </c>
      <c r="AG7" s="5" t="str">
        <f t="shared" ca="1" si="5"/>
        <v>5,984.90</v>
      </c>
      <c r="AH7" s="5" t="str">
        <f t="shared" ca="1" si="5"/>
        <v>5,960.30</v>
      </c>
      <c r="AI7" s="5" t="str">
        <f t="shared" ca="1" si="5"/>
        <v>3,787.90</v>
      </c>
      <c r="AJ7" s="5" t="str">
        <f t="shared" ca="1" si="5"/>
        <v>3,628.10</v>
      </c>
      <c r="AK7" s="5" t="str">
        <f t="shared" ca="1" si="5"/>
        <v>3,349.70</v>
      </c>
      <c r="AL7" s="5" t="str">
        <f t="shared" ca="1" si="5"/>
        <v>3,002.50</v>
      </c>
      <c r="AM7" s="5" t="str">
        <f t="shared" ca="1" si="5"/>
        <v>2,732.00</v>
      </c>
      <c r="AN7" s="5" t="str">
        <f t="shared" ca="1" si="5"/>
        <v>2,360.60</v>
      </c>
      <c r="AO7" s="5" t="str">
        <f t="shared" ca="1" si="5"/>
        <v>2,020.00</v>
      </c>
      <c r="AP7" s="5" t="str">
        <f t="shared" ca="1" si="5"/>
        <v>1,718.10</v>
      </c>
      <c r="AQ7" s="5" t="str">
        <f t="shared" ca="1" si="5"/>
        <v>1,599.80</v>
      </c>
      <c r="AR7" s="5" t="str">
        <f t="shared" ca="1" si="5"/>
        <v>1,470.80</v>
      </c>
      <c r="AS7" s="5" t="str">
        <f t="shared" ca="1" si="5"/>
        <v>1,431.10</v>
      </c>
      <c r="AT7" s="5" t="str">
        <f t="shared" ca="1" si="5"/>
        <v>1,148.20</v>
      </c>
      <c r="AU7" s="5" t="str">
        <f t="shared" ca="1" si="5"/>
        <v>978</v>
      </c>
      <c r="AV7" s="5" t="str">
        <f t="shared" ca="1" si="5"/>
        <v>955.3</v>
      </c>
      <c r="AW7" s="5" t="str">
        <f t="shared" ca="1" si="5"/>
        <v>968.6</v>
      </c>
      <c r="AX7" s="5" t="str">
        <f t="shared" ca="1" si="5"/>
        <v>999.5</v>
      </c>
      <c r="AY7" s="5" t="str">
        <f t="shared" ca="1" si="5"/>
        <v>1,063.00</v>
      </c>
      <c r="AZ7" s="5" t="str">
        <f t="shared" ca="1" si="5"/>
        <v>1,063.80</v>
      </c>
      <c r="BA7" s="5" t="str">
        <f t="shared" ca="1" si="5"/>
        <v>1,103.00</v>
      </c>
      <c r="BB7" s="5" t="str">
        <f t="shared" ca="1" si="5"/>
        <v>1,056.50</v>
      </c>
      <c r="BC7" s="5" t="str">
        <f t="shared" ca="1" si="5"/>
        <v>980.8</v>
      </c>
      <c r="BD7" s="5" t="str">
        <f t="shared" ca="1" si="5"/>
        <v>881.8</v>
      </c>
      <c r="BE7" s="5" t="str">
        <f t="shared" ca="1" si="5"/>
        <v>819.1</v>
      </c>
      <c r="BF7" s="5" t="str">
        <f t="shared" ca="1" si="5"/>
        <v>787.3</v>
      </c>
      <c r="BG7" s="5" t="str">
        <f t="shared" ca="1" si="5"/>
        <v>704.3</v>
      </c>
      <c r="BH7" s="5" t="str">
        <f t="shared" ca="1" si="5"/>
        <v>713.9</v>
      </c>
      <c r="BI7" s="5" t="str">
        <f t="shared" ca="1" si="5"/>
        <v>707.3</v>
      </c>
      <c r="BJ7" s="5" t="str">
        <f t="shared" ca="1" si="5"/>
        <v>677.1</v>
      </c>
      <c r="BK7" s="5" t="str">
        <f t="shared" ca="1" si="5"/>
        <v>506.5</v>
      </c>
      <c r="BL7" s="5" t="str">
        <f t="shared" ca="1" si="5"/>
        <v>539.3</v>
      </c>
      <c r="BM7" s="5" t="str">
        <f t="shared" ca="1" si="5"/>
        <v>477.1</v>
      </c>
      <c r="BN7" s="5" t="str">
        <f t="shared" ca="1" si="5"/>
        <v>373.9</v>
      </c>
      <c r="BO7" s="5" t="str">
        <f t="shared" ca="1" si="5"/>
        <v>254.7</v>
      </c>
      <c r="BP7" s="5" t="str">
        <f t="shared" ca="1" si="5"/>
        <v>173.6</v>
      </c>
      <c r="BQ7" s="5" t="str">
        <f t="shared" ca="1" si="5"/>
        <v>16.8</v>
      </c>
    </row>
    <row r="8" spans="1:69" ht="12.75" x14ac:dyDescent="0.2">
      <c r="A8" s="3" t="s">
        <v>433</v>
      </c>
      <c r="B8" s="10" t="str">
        <f t="shared" ref="B8:BQ8" ca="1" si="6">SUBSTITUTE(SUBSTITUTE(SUBSTITUTE(INDIRECT("PTB!" &amp; CELL("address",B8), TRUE),".","!"),",","."),"!",",")</f>
        <v>1490.09</v>
      </c>
      <c r="C8" s="10" t="str">
        <f t="shared" ca="1" si="6"/>
        <v>1768.9</v>
      </c>
      <c r="D8" s="5" t="str">
        <f t="shared" ca="1" si="6"/>
        <v>1,879.60</v>
      </c>
      <c r="E8" s="5" t="str">
        <f t="shared" ca="1" si="6"/>
        <v>1,938.80</v>
      </c>
      <c r="F8" s="5" t="str">
        <f t="shared" ca="1" si="6"/>
        <v>1,954.70</v>
      </c>
      <c r="G8" s="5" t="str">
        <f t="shared" ca="1" si="6"/>
        <v>2,049.50</v>
      </c>
      <c r="H8" s="5" t="str">
        <f t="shared" ca="1" si="6"/>
        <v>2,572.80</v>
      </c>
      <c r="I8" s="5" t="str">
        <f t="shared" ca="1" si="6"/>
        <v>2,539.40</v>
      </c>
      <c r="J8" s="5" t="str">
        <f t="shared" ca="1" si="6"/>
        <v>2,500.60</v>
      </c>
      <c r="K8" s="5" t="str">
        <f t="shared" ca="1" si="6"/>
        <v>2,496.90</v>
      </c>
      <c r="L8" s="5" t="str">
        <f t="shared" ca="1" si="6"/>
        <v>2,429.70</v>
      </c>
      <c r="M8" s="5" t="str">
        <f t="shared" ca="1" si="6"/>
        <v>2,252.60</v>
      </c>
      <c r="N8" s="5" t="str">
        <f t="shared" ca="1" si="6"/>
        <v>2,240.50</v>
      </c>
      <c r="O8" s="5" t="str">
        <f t="shared" ca="1" si="6"/>
        <v>2,213.00</v>
      </c>
      <c r="P8" s="5" t="str">
        <f t="shared" ca="1" si="6"/>
        <v>2,186.50</v>
      </c>
      <c r="Q8" s="5" t="str">
        <f t="shared" ca="1" si="6"/>
        <v>2,103.70</v>
      </c>
      <c r="R8" s="5" t="str">
        <f t="shared" ca="1" si="6"/>
        <v>2,070.40</v>
      </c>
      <c r="S8" s="5" t="str">
        <f t="shared" ca="1" si="6"/>
        <v>2,003.40</v>
      </c>
      <c r="T8" s="5" t="str">
        <f t="shared" ca="1" si="6"/>
        <v>1,750.20</v>
      </c>
      <c r="U8" s="5" t="str">
        <f t="shared" ca="1" si="6"/>
        <v>1,537.40</v>
      </c>
      <c r="V8" s="5" t="str">
        <f t="shared" ca="1" si="6"/>
        <v>1,533.80</v>
      </c>
      <c r="W8" s="5" t="str">
        <f t="shared" ca="1" si="6"/>
        <v>1,513.50</v>
      </c>
      <c r="X8" s="5" t="str">
        <f t="shared" ca="1" si="6"/>
        <v>1,395.70</v>
      </c>
      <c r="Y8" s="5" t="str">
        <f t="shared" ca="1" si="6"/>
        <v>1,357.40</v>
      </c>
      <c r="Z8" s="5" t="str">
        <f t="shared" ca="1" si="6"/>
        <v>1,285.70</v>
      </c>
      <c r="AA8" s="5" t="str">
        <f t="shared" ca="1" si="6"/>
        <v>1,197.30</v>
      </c>
      <c r="AB8" s="5" t="str">
        <f t="shared" ca="1" si="6"/>
        <v>1,053.20</v>
      </c>
      <c r="AC8" s="5" t="str">
        <f t="shared" ca="1" si="6"/>
        <v>983.2</v>
      </c>
      <c r="AD8" s="5" t="str">
        <f t="shared" ca="1" si="6"/>
        <v>982</v>
      </c>
      <c r="AE8" s="5" t="str">
        <f t="shared" ca="1" si="6"/>
        <v>947.6</v>
      </c>
      <c r="AF8" s="5" t="str">
        <f t="shared" ca="1" si="6"/>
        <v>889.5</v>
      </c>
      <c r="AG8" s="5" t="str">
        <f t="shared" ca="1" si="6"/>
        <v>951.5</v>
      </c>
      <c r="AH8" s="5" t="str">
        <f t="shared" ca="1" si="6"/>
        <v>947.6</v>
      </c>
      <c r="AI8" s="5" t="str">
        <f t="shared" ca="1" si="6"/>
        <v>602.2</v>
      </c>
      <c r="AJ8" s="5" t="str">
        <f t="shared" ca="1" si="6"/>
        <v>576.8</v>
      </c>
      <c r="AK8" s="5" t="str">
        <f t="shared" ca="1" si="6"/>
        <v>532.5</v>
      </c>
      <c r="AL8" s="5" t="str">
        <f t="shared" ca="1" si="6"/>
        <v>477.3</v>
      </c>
      <c r="AM8" s="5" t="str">
        <f t="shared" ca="1" si="6"/>
        <v>434.3</v>
      </c>
      <c r="AN8" s="5" t="str">
        <f t="shared" ca="1" si="6"/>
        <v>375.3</v>
      </c>
      <c r="AO8" s="5" t="str">
        <f t="shared" ca="1" si="6"/>
        <v>321.1</v>
      </c>
      <c r="AP8" s="5" t="str">
        <f t="shared" ca="1" si="6"/>
        <v>273.2</v>
      </c>
      <c r="AQ8" s="5" t="str">
        <f t="shared" ca="1" si="6"/>
        <v>254.3</v>
      </c>
      <c r="AR8" s="5" t="str">
        <f t="shared" ca="1" si="6"/>
        <v>233.8</v>
      </c>
      <c r="AS8" s="5" t="str">
        <f t="shared" ca="1" si="6"/>
        <v>227.5</v>
      </c>
      <c r="AT8" s="5" t="str">
        <f t="shared" ca="1" si="6"/>
        <v>182.5</v>
      </c>
      <c r="AU8" s="5" t="str">
        <f t="shared" ca="1" si="6"/>
        <v>155.5</v>
      </c>
      <c r="AV8" s="5" t="str">
        <f t="shared" ca="1" si="6"/>
        <v>151.9</v>
      </c>
      <c r="AW8" s="5" t="str">
        <f t="shared" ca="1" si="6"/>
        <v>154</v>
      </c>
      <c r="AX8" s="5" t="str">
        <f t="shared" ca="1" si="6"/>
        <v>158.9</v>
      </c>
      <c r="AY8" s="5" t="str">
        <f t="shared" ca="1" si="6"/>
        <v>169</v>
      </c>
      <c r="AZ8" s="5" t="str">
        <f t="shared" ca="1" si="6"/>
        <v>169.1</v>
      </c>
      <c r="BA8" s="5" t="str">
        <f t="shared" ca="1" si="6"/>
        <v>175.4</v>
      </c>
      <c r="BB8" s="5" t="str">
        <f t="shared" ca="1" si="6"/>
        <v>168</v>
      </c>
      <c r="BC8" s="5" t="str">
        <f t="shared" ca="1" si="6"/>
        <v>155.9</v>
      </c>
      <c r="BD8" s="5" t="str">
        <f t="shared" ca="1" si="6"/>
        <v>140.2</v>
      </c>
      <c r="BE8" s="5" t="str">
        <f t="shared" ca="1" si="6"/>
        <v>130.2</v>
      </c>
      <c r="BF8" s="5" t="str">
        <f t="shared" ca="1" si="6"/>
        <v>125.2</v>
      </c>
      <c r="BG8" s="5" t="str">
        <f t="shared" ca="1" si="6"/>
        <v>112</v>
      </c>
      <c r="BH8" s="5" t="str">
        <f t="shared" ca="1" si="6"/>
        <v>113.5</v>
      </c>
      <c r="BI8" s="5" t="str">
        <f t="shared" ca="1" si="6"/>
        <v>112.4</v>
      </c>
      <c r="BJ8" s="5" t="str">
        <f t="shared" ca="1" si="6"/>
        <v>107.6</v>
      </c>
      <c r="BK8" s="5" t="str">
        <f t="shared" ca="1" si="6"/>
        <v>80.5</v>
      </c>
      <c r="BL8" s="5" t="str">
        <f t="shared" ca="1" si="6"/>
        <v>85.7</v>
      </c>
      <c r="BM8" s="5" t="str">
        <f t="shared" ca="1" si="6"/>
        <v>75.8</v>
      </c>
      <c r="BN8" s="5" t="str">
        <f t="shared" ca="1" si="6"/>
        <v>59.4</v>
      </c>
      <c r="BO8" s="5" t="str">
        <f t="shared" ca="1" si="6"/>
        <v>40.5</v>
      </c>
      <c r="BP8" s="5" t="str">
        <f t="shared" ca="1" si="6"/>
        <v>27.6</v>
      </c>
      <c r="BQ8" s="5" t="str">
        <f t="shared" ca="1" si="6"/>
        <v>2.7</v>
      </c>
    </row>
    <row r="9" spans="1:69" ht="15" x14ac:dyDescent="0.25">
      <c r="A9" s="7"/>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2.75" x14ac:dyDescent="0.2">
      <c r="A10" s="4" t="s">
        <v>434</v>
      </c>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sheetData>
  <pageMargins left="0.511811024" right="0.511811024" top="0.78740157499999996" bottom="0.78740157499999996" header="0.31496062000000002" footer="0.31496062000000002"/>
  <pageSetup paperSize="9" orientation="portrait" r:id="rId1"/>
  <headerFooter>
    <oddFooter>&amp;C&amp;1#&amp;"Arial Black"&amp;11&amp;K737373PÚBLICA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PTB</vt:lpstr>
      <vt:lpstr>ENU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Lucia Cerri Triques</dc:creator>
  <cp:lastModifiedBy>Rodrigo Vereza Caldas</cp:lastModifiedBy>
  <dcterms:created xsi:type="dcterms:W3CDTF">2021-02-03T13:48:35Z</dcterms:created>
  <dcterms:modified xsi:type="dcterms:W3CDTF">2021-02-04T12:48:06Z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40b9f7d-8e3a-482f-9702-4b7ffc40985a_Enabled">
    <vt:lpwstr>true</vt:lpwstr>
  </property>
  <property fmtid="{D5CDD505-2E9C-101B-9397-08002B2CF9AE}" pid="3" name="MSIP_Label_140b9f7d-8e3a-482f-9702-4b7ffc40985a_SetDate">
    <vt:lpwstr>2021-02-04T12:48:05Z</vt:lpwstr>
  </property>
  <property fmtid="{D5CDD505-2E9C-101B-9397-08002B2CF9AE}" pid="4" name="MSIP_Label_140b9f7d-8e3a-482f-9702-4b7ffc40985a_Method">
    <vt:lpwstr>Privileged</vt:lpwstr>
  </property>
  <property fmtid="{D5CDD505-2E9C-101B-9397-08002B2CF9AE}" pid="5" name="MSIP_Label_140b9f7d-8e3a-482f-9702-4b7ffc40985a_Name">
    <vt:lpwstr>Pública</vt:lpwstr>
  </property>
  <property fmtid="{D5CDD505-2E9C-101B-9397-08002B2CF9AE}" pid="6" name="MSIP_Label_140b9f7d-8e3a-482f-9702-4b7ffc40985a_SiteId">
    <vt:lpwstr>5b6f6241-9a57-4be4-8e50-1dfa72e79a57</vt:lpwstr>
  </property>
  <property fmtid="{D5CDD505-2E9C-101B-9397-08002B2CF9AE}" pid="7" name="MSIP_Label_140b9f7d-8e3a-482f-9702-4b7ffc40985a_ActionId">
    <vt:lpwstr>c729b101-87cc-4b67-9943-ce3f906c37db</vt:lpwstr>
  </property>
  <property fmtid="{D5CDD505-2E9C-101B-9397-08002B2CF9AE}" pid="8" name="MSIP_Label_140b9f7d-8e3a-482f-9702-4b7ffc40985a_ContentBits">
    <vt:lpwstr>2</vt:lpwstr>
  </property>
</Properties>
</file>