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ordenadoria\2071\#000 - PASTA NOVA\01. Rotinas de RI\Banco de Dados Operacionais\ADTV e RPC\2024\03. Março\"/>
    </mc:Choice>
  </mc:AlternateContent>
  <xr:revisionPtr revIDLastSave="0" documentId="13_ncr:1_{76D2465A-77AE-4AE9-A0F7-F6A13DF13F50}" xr6:coauthVersionLast="47" xr6:coauthVersionMax="47" xr10:uidLastSave="{00000000-0000-0000-0000-000000000000}"/>
  <bookViews>
    <workbookView xWindow="-110" yWindow="-110" windowWidth="19420" windowHeight="10300" xr2:uid="{6303855C-F2CD-402A-AB12-5BA085ED845A}"/>
  </bookViews>
  <sheets>
    <sheet name="ADTV e R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133" i="1"/>
  <c r="F105" i="1" l="1"/>
  <c r="F209" i="1"/>
  <c r="F208" i="1" l="1"/>
  <c r="F207" i="1"/>
  <c r="A198" i="1"/>
  <c r="A197" i="1"/>
  <c r="M93" i="1"/>
  <c r="A196" i="1"/>
  <c r="M92" i="1"/>
  <c r="I92" i="1"/>
  <c r="A195" i="1"/>
  <c r="M91" i="1"/>
  <c r="I91" i="1"/>
  <c r="A194" i="1"/>
  <c r="M90" i="1"/>
  <c r="I90" i="1"/>
  <c r="A193" i="1"/>
  <c r="M89" i="1"/>
  <c r="I89" i="1"/>
  <c r="A192" i="1"/>
  <c r="M88" i="1"/>
  <c r="I88" i="1"/>
  <c r="M86" i="1"/>
  <c r="A191" i="1"/>
  <c r="M87" i="1"/>
  <c r="I87" i="1"/>
  <c r="A190" i="1"/>
  <c r="I86" i="1"/>
  <c r="A189" i="1"/>
  <c r="M85" i="1"/>
  <c r="I85" i="1"/>
  <c r="A188" i="1"/>
  <c r="I84" i="1"/>
  <c r="M84" i="1"/>
  <c r="A187" i="1"/>
  <c r="M83" i="1"/>
  <c r="I83" i="1"/>
  <c r="A186" i="1"/>
  <c r="M82" i="1"/>
  <c r="I82" i="1"/>
  <c r="A185" i="1"/>
  <c r="M81" i="1"/>
  <c r="I81" i="1"/>
  <c r="A184" i="1"/>
  <c r="M80" i="1"/>
  <c r="I80" i="1"/>
  <c r="A183" i="1"/>
  <c r="M79" i="1"/>
  <c r="I79" i="1"/>
  <c r="A182" i="1"/>
  <c r="M78" i="1"/>
  <c r="I78" i="1"/>
  <c r="A181" i="1"/>
  <c r="M77" i="1"/>
  <c r="I77" i="1"/>
  <c r="A180" i="1"/>
  <c r="M76" i="1"/>
  <c r="I76" i="1"/>
  <c r="I65" i="1"/>
  <c r="M65" i="1"/>
  <c r="M64" i="1"/>
  <c r="I64" i="1"/>
  <c r="F138" i="1"/>
</calcChain>
</file>

<file path=xl/sharedStrings.xml><?xml version="1.0" encoding="utf-8"?>
<sst xmlns="http://schemas.openxmlformats.org/spreadsheetml/2006/main" count="37" uniqueCount="17">
  <si>
    <r>
      <t xml:space="preserve">Tx. Juros BRL
</t>
    </r>
    <r>
      <rPr>
        <i/>
        <sz val="10"/>
        <rFont val="Calibri"/>
        <family val="2"/>
        <scheme val="minor"/>
      </rPr>
      <t>Int Rates BRL</t>
    </r>
  </si>
  <si>
    <r>
      <t xml:space="preserve">Tx. Juros USD
</t>
    </r>
    <r>
      <rPr>
        <i/>
        <sz val="10"/>
        <rFont val="Calibri"/>
        <family val="2"/>
        <scheme val="minor"/>
      </rPr>
      <t>Int Rates USD</t>
    </r>
  </si>
  <si>
    <r>
      <t xml:space="preserve">Câmbio
</t>
    </r>
    <r>
      <rPr>
        <i/>
        <sz val="10"/>
        <rFont val="Calibri"/>
        <family val="2"/>
        <scheme val="minor"/>
      </rPr>
      <t>FX</t>
    </r>
  </si>
  <si>
    <r>
      <t xml:space="preserve">Commodities
</t>
    </r>
    <r>
      <rPr>
        <i/>
        <sz val="10"/>
        <rFont val="Calibri"/>
        <family val="2"/>
        <scheme val="minor"/>
      </rPr>
      <t>Commodities</t>
    </r>
  </si>
  <si>
    <t>ADV</t>
  </si>
  <si>
    <r>
      <t xml:space="preserve">ADTV
(R$ milhões)
</t>
    </r>
    <r>
      <rPr>
        <i/>
        <sz val="10"/>
        <rFont val="Calibri"/>
        <family val="2"/>
        <scheme val="minor"/>
      </rPr>
      <t>(R$ million)</t>
    </r>
  </si>
  <si>
    <r>
      <t xml:space="preserve">Número de Negócios
</t>
    </r>
    <r>
      <rPr>
        <i/>
        <sz val="10"/>
        <rFont val="Calibri"/>
        <family val="2"/>
        <scheme val="minor"/>
      </rPr>
      <t># of trades</t>
    </r>
  </si>
  <si>
    <r>
      <t xml:space="preserve">DADOS OPERACIONAIS B3 </t>
    </r>
    <r>
      <rPr>
        <sz val="16"/>
        <color rgb="FF00B0F0"/>
        <rFont val="Calibri"/>
        <family val="2"/>
      </rPr>
      <t xml:space="preserve">/ </t>
    </r>
    <r>
      <rPr>
        <i/>
        <sz val="16"/>
        <color rgb="FF00B0F0"/>
        <rFont val="Calibri"/>
        <family val="2"/>
      </rPr>
      <t>B3 OPERATIONAL DATA</t>
    </r>
  </si>
  <si>
    <r>
      <t xml:space="preserve">*Dados sujeitos à alteração sem aviso prévio. / </t>
    </r>
    <r>
      <rPr>
        <b/>
        <i/>
        <sz val="9"/>
        <rFont val="Calibri"/>
        <family val="2"/>
        <scheme val="minor"/>
      </rPr>
      <t>Data subject to change without notice.</t>
    </r>
  </si>
  <si>
    <r>
      <t xml:space="preserve">Derivativos de Índice (RPC - Receita por Contrato)
</t>
    </r>
    <r>
      <rPr>
        <i/>
        <sz val="10"/>
        <rFont val="Calibri"/>
        <family val="2"/>
        <scheme val="minor"/>
      </rPr>
      <t>Stock Indices Derivatives</t>
    </r>
    <r>
      <rPr>
        <b/>
        <sz val="10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(RPC - Revenue per Contract)</t>
    </r>
  </si>
  <si>
    <r>
      <t xml:space="preserve">Derivativos de Índice (ADV - Numero de Contratos)
</t>
    </r>
    <r>
      <rPr>
        <i/>
        <sz val="10"/>
        <rFont val="Calibri"/>
        <family val="2"/>
        <scheme val="minor"/>
      </rPr>
      <t>Stock Indices Derivatives</t>
    </r>
    <r>
      <rPr>
        <b/>
        <sz val="10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(ADV - Number of Contracts)</t>
    </r>
  </si>
  <si>
    <t>RPC</t>
  </si>
  <si>
    <t xml:space="preserve"> </t>
  </si>
  <si>
    <t/>
  </si>
  <si>
    <r>
      <t xml:space="preserve">Relações com Investidores </t>
    </r>
    <r>
      <rPr>
        <sz val="24"/>
        <color rgb="FF002060"/>
        <rFont val="Calibri"/>
        <family val="2"/>
        <scheme val="minor"/>
      </rPr>
      <t>/</t>
    </r>
    <r>
      <rPr>
        <b/>
        <sz val="24"/>
        <color rgb="FF002060"/>
        <rFont val="Calibri"/>
        <family val="2"/>
        <scheme val="minor"/>
      </rPr>
      <t xml:space="preserve"> </t>
    </r>
    <r>
      <rPr>
        <i/>
        <sz val="24"/>
        <color rgb="FF002060"/>
        <rFont val="Calibri"/>
        <family val="2"/>
        <scheme val="minor"/>
      </rPr>
      <t>Investor Relations</t>
    </r>
  </si>
  <si>
    <t>Fale com RI / Contact us: +55 (11) 2565-7976/4129/6408/7739/5308/5149 ri@b3.com.br</t>
  </si>
  <si>
    <r>
      <t xml:space="preserve">Atualizado até 25/03/2024 </t>
    </r>
    <r>
      <rPr>
        <i/>
        <sz val="10"/>
        <color rgb="FF002060"/>
        <rFont val="Calibri"/>
        <family val="2"/>
        <scheme val="minor"/>
      </rPr>
      <t>Updated until 03/25/2024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</si>
</sst>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8" formatCode="&quot;R$&quot;\ #,##0.00;[Red]\-&quot;R$&quot;\ #,##0.00"/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[$-416]mmm\-yy;@"/>
    <numFmt numFmtId="166" formatCode="_(* #,##0.000_);_(* \(#,##0.000\);_(* &quot;-&quot;??_);_(@_)"/>
    <numFmt numFmtId="167" formatCode="_(* #,##0.00_);_(* \(#,##0.00\);_(* &quot;-&quot;??_);_(@_)"/>
    <numFmt numFmtId="168" formatCode="_-* #,##0.000_-;\-* #,##0.000_-;_-* &quot;-&quot;??_-;_-@_-"/>
    <numFmt numFmtId="169" formatCode="_-* #,##0_-;\-* #,##0_-;_-* &quot;-&quot;??_-;_-@_-"/>
    <numFmt numFmtId="170" formatCode="General_)"/>
    <numFmt numFmtId="171" formatCode="_(&quot;R$ &quot;* #,##0.00_);_(&quot;R$ &quot;* \(#,##0.00\);_(&quot;R$ &quot;* &quot;-&quot;??_);_(@_)"/>
    <numFmt numFmtId="172" formatCode="_([$€-2]* #,##0.00_);_([$€-2]* \(#,##0.00\);_([$€-2]* &quot;-&quot;??_)"/>
    <numFmt numFmtId="173" formatCode="_([$€-2]* #,##0.000_);_([$€-2]* \(#,##0.000\);_([$€-2]* &quot;-&quot;??_)"/>
    <numFmt numFmtId="174" formatCode="_(* #,##0.0_);_(* \(#,##0.0\);_(* &quot;-&quot;?_);_(@_)"/>
    <numFmt numFmtId="175" formatCode="_(* #,##0_);_(* \(#,##0\);_(* &quot;0.0&quot;_);_(@_)"/>
    <numFmt numFmtId="176" formatCode="&quot;R$ &quot;#,##0.00_);[Red]\(&quot;R$ &quot;#,##0.00\)"/>
    <numFmt numFmtId="177" formatCode="&quot;R$ &quot;#,##0_);[Red]\(&quot;R$ &quot;#,##0\)"/>
    <numFmt numFmtId="178" formatCode="_([$€]* #,##0.00_);_([$€]* \(#,##0.00\);_([$€]* &quot;-&quot;??_);_(@_)"/>
    <numFmt numFmtId="179" formatCode="_-* #,##0.0_-;\-* #,##0.0_-;_-* &quot;-&quot;??_-;_-@_-"/>
    <numFmt numFmtId="180" formatCode="#,#00"/>
    <numFmt numFmtId="181" formatCode="0.0000000000"/>
    <numFmt numFmtId="182" formatCode="#,##0.00&quot; $&quot;;\-#,##0.00&quot; $&quot;"/>
    <numFmt numFmtId="183" formatCode="_-* #,##0\ _D_M_-;\-* #,##0\ _D_M_-;_-* &quot;-&quot;\ _D_M_-;_-@_-"/>
    <numFmt numFmtId="184" formatCode="_-* #,##0.00\ _D_M_-;\-* #,##0.00\ _D_M_-;_-* &quot;-&quot;??\ _D_M_-;_-@_-"/>
    <numFmt numFmtId="185" formatCode="_-* #,##0\ &quot;DM&quot;_-;\-* #,##0\ &quot;DM&quot;_-;_-* &quot;-&quot;\ &quot;DM&quot;_-;_-@_-"/>
    <numFmt numFmtId="186" formatCode="_-* #,##0.00\ &quot;DM&quot;_-;\-* #,##0.00\ &quot;DM&quot;_-;_-* &quot;-&quot;??\ &quot;DM&quot;_-;_-@_-"/>
    <numFmt numFmtId="187" formatCode="0.00_);\(0.00\)"/>
    <numFmt numFmtId="188" formatCode="0%_);\(0%\)"/>
    <numFmt numFmtId="189" formatCode="%#,#00"/>
    <numFmt numFmtId="190" formatCode="#.##000"/>
    <numFmt numFmtId="191" formatCode="#\ ###\ ###\ ##0\ "/>
    <numFmt numFmtId="192" formatCode="#,##0.0%;[Red]\(#,##0.0%\)"/>
    <numFmt numFmtId="193" formatCode="d/m/yy"/>
    <numFmt numFmtId="194" formatCode="#,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\ &quot;DM&quot;;[Red]\-#,##0\ &quot;DM&quot;"/>
    <numFmt numFmtId="198" formatCode="#,##0.00\ &quot;DM&quot;;[Red]\-#,##0.00\ &quot;DM&quot;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Verdana"/>
      <family val="2"/>
    </font>
    <font>
      <i/>
      <sz val="10"/>
      <name val="Calibri"/>
      <family val="2"/>
      <scheme val="minor"/>
    </font>
    <font>
      <b/>
      <sz val="16"/>
      <color rgb="FF00B0F0"/>
      <name val="Calibri"/>
      <family val="2"/>
    </font>
    <font>
      <sz val="16"/>
      <color rgb="FF00B0F0"/>
      <name val="Calibri"/>
      <family val="2"/>
    </font>
    <font>
      <i/>
      <sz val="16"/>
      <color rgb="FF00B0F0"/>
      <name val="Calibri"/>
      <family val="2"/>
    </font>
    <font>
      <b/>
      <sz val="10"/>
      <color theme="0" tint="0.79998168889431442"/>
      <name val="Calibri"/>
      <family val="2"/>
    </font>
    <font>
      <b/>
      <sz val="10"/>
      <color theme="3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16"/>
      <color theme="3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8"/>
      <name val="Calibri"/>
      <family val="2"/>
    </font>
    <font>
      <sz val="11"/>
      <name val="Verdana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18"/>
      <color theme="3"/>
      <name val="Calibri Light"/>
      <family val="2"/>
      <scheme val="major"/>
    </font>
    <font>
      <sz val="10"/>
      <name val="Tahoma"/>
      <family val="2"/>
    </font>
    <font>
      <b/>
      <sz val="10"/>
      <name val="Tahoma"/>
      <family val="2"/>
    </font>
    <font>
      <sz val="10"/>
      <color rgb="FF9C0006"/>
      <name val="Arial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u/>
      <sz val="10"/>
      <color indexed="36"/>
      <name val="Arial"/>
      <family val="2"/>
    </font>
    <font>
      <sz val="8"/>
      <name val="SwitzerlandLight"/>
    </font>
    <font>
      <sz val="7"/>
      <name val="Times New Roman"/>
      <family val="1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sz val="11"/>
      <name val="??"/>
      <family val="3"/>
      <charset val="129"/>
    </font>
    <font>
      <sz val="11"/>
      <name val="Arial (WE)"/>
      <family val="2"/>
      <charset val="238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name val="Times New Roman"/>
      <family val="1"/>
    </font>
    <font>
      <sz val="10"/>
      <name val="Book Antiqua"/>
      <family val="1"/>
    </font>
    <font>
      <b/>
      <sz val="10"/>
      <name val="MS Sans Serif"/>
      <family val="2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b/>
      <sz val="1"/>
      <color indexed="8"/>
      <name val="Courier"/>
      <family val="3"/>
    </font>
    <font>
      <sz val="8"/>
      <color indexed="12"/>
      <name val="Arial"/>
      <family val="2"/>
    </font>
    <font>
      <b/>
      <sz val="11"/>
      <color rgb="FF002060"/>
      <name val="Calibri"/>
      <family val="2"/>
    </font>
    <font>
      <b/>
      <sz val="24"/>
      <color rgb="FF002060"/>
      <name val="Calibri"/>
      <family val="2"/>
      <scheme val="minor"/>
    </font>
    <font>
      <sz val="24"/>
      <color rgb="FF002060"/>
      <name val="Calibri"/>
      <family val="2"/>
      <scheme val="minor"/>
    </font>
    <font>
      <i/>
      <sz val="24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rgb="FF00B0F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</borders>
  <cellStyleXfs count="355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7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19" applyNumberFormat="0" applyAlignment="0" applyProtection="0"/>
    <xf numFmtId="0" fontId="27" fillId="7" borderId="20" applyNumberFormat="0" applyAlignment="0" applyProtection="0"/>
    <xf numFmtId="0" fontId="28" fillId="7" borderId="19" applyNumberFormat="0" applyAlignment="0" applyProtection="0"/>
    <xf numFmtId="0" fontId="29" fillId="0" borderId="21" applyNumberFormat="0" applyFill="0" applyAlignment="0" applyProtection="0"/>
    <xf numFmtId="0" fontId="30" fillId="8" borderId="2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8" fillId="0" borderId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40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51" borderId="0" applyNumberFormat="0" applyBorder="0" applyAlignment="0" applyProtection="0"/>
    <xf numFmtId="0" fontId="44" fillId="39" borderId="0" applyNumberFormat="0" applyBorder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6" fillId="49" borderId="26" applyNumberFormat="0" applyAlignment="0" applyProtection="0"/>
    <xf numFmtId="0" fontId="47" fillId="0" borderId="27" applyNumberFormat="0" applyFill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8" fillId="36" borderId="25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8" fillId="38" borderId="28" applyNumberFormat="0" applyFont="0" applyAlignment="0" applyProtection="0"/>
    <xf numFmtId="0" fontId="19" fillId="38" borderId="29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38" fontId="41" fillId="0" borderId="0" applyFont="0" applyFill="0" applyBorder="0" applyAlignment="0" applyProtection="0"/>
    <xf numFmtId="0" fontId="1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60" fillId="0" borderId="32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61" fillId="0" borderId="33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62" fillId="0" borderId="3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36" applyNumberFormat="0" applyFill="0" applyAlignment="0" applyProtection="0"/>
    <xf numFmtId="0" fontId="58" fillId="0" borderId="36" applyNumberFormat="0" applyFill="0" applyAlignment="0" applyProtection="0"/>
    <xf numFmtId="0" fontId="58" fillId="0" borderId="37" applyNumberFormat="0" applyFill="0" applyAlignment="0" applyProtection="0"/>
    <xf numFmtId="0" fontId="1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9" fillId="34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4" borderId="0" applyNumberFormat="0" applyBorder="0" applyAlignment="0" applyProtection="0"/>
    <xf numFmtId="0" fontId="39" fillId="41" borderId="0" applyNumberFormat="0" applyBorder="0" applyAlignment="0" applyProtection="0"/>
    <xf numFmtId="0" fontId="39" fillId="36" borderId="0" applyNumberFormat="0" applyBorder="0" applyAlignment="0" applyProtection="0"/>
    <xf numFmtId="0" fontId="39" fillId="34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34" borderId="0" applyNumberFormat="0" applyBorder="0" applyAlignment="0" applyProtection="0"/>
    <xf numFmtId="0" fontId="39" fillId="42" borderId="0" applyNumberFormat="0" applyBorder="0" applyAlignment="0" applyProtection="0"/>
    <xf numFmtId="0" fontId="39" fillId="36" borderId="0" applyNumberFormat="0" applyBorder="0" applyAlignment="0" applyProtection="0"/>
    <xf numFmtId="0" fontId="43" fillId="47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43" fillId="36" borderId="0" applyNumberFormat="0" applyBorder="0" applyAlignment="0" applyProtection="0"/>
    <xf numFmtId="0" fontId="44" fillId="39" borderId="0" applyNumberFormat="0" applyBorder="0" applyAlignment="0" applyProtection="0"/>
    <xf numFmtId="0" fontId="45" fillId="34" borderId="25" applyNumberFormat="0" applyAlignment="0" applyProtection="0"/>
    <xf numFmtId="0" fontId="46" fillId="49" borderId="26" applyNumberFormat="0" applyAlignment="0" applyProtection="0"/>
    <xf numFmtId="0" fontId="47" fillId="0" borderId="27" applyNumberFormat="0" applyFill="0" applyAlignment="0" applyProtection="0"/>
    <xf numFmtId="0" fontId="43" fillId="47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47" borderId="0" applyNumberFormat="0" applyBorder="0" applyAlignment="0" applyProtection="0"/>
    <xf numFmtId="0" fontId="43" fillId="56" borderId="0" applyNumberFormat="0" applyBorder="0" applyAlignment="0" applyProtection="0"/>
    <xf numFmtId="0" fontId="48" fillId="36" borderId="25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9" fillId="37" borderId="0" applyNumberFormat="0" applyBorder="0" applyAlignment="0" applyProtection="0"/>
    <xf numFmtId="0" fontId="50" fillId="44" borderId="0" applyNumberFormat="0" applyBorder="0" applyAlignment="0" applyProtection="0"/>
    <xf numFmtId="0" fontId="1" fillId="0" borderId="0"/>
    <xf numFmtId="0" fontId="1" fillId="0" borderId="0"/>
    <xf numFmtId="0" fontId="19" fillId="0" borderId="0"/>
    <xf numFmtId="0" fontId="8" fillId="38" borderId="28" applyNumberFormat="0" applyFon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34" borderId="30" applyNumberFormat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3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6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9" fillId="0" borderId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 applyNumberForma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7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68" fillId="5" borderId="0" applyNumberFormat="0" applyBorder="0" applyAlignment="0" applyProtection="0"/>
    <xf numFmtId="0" fontId="26" fillId="6" borderId="19" applyNumberFormat="0" applyAlignment="0" applyProtection="0"/>
    <xf numFmtId="0" fontId="27" fillId="7" borderId="20" applyNumberFormat="0" applyAlignment="0" applyProtection="0"/>
    <xf numFmtId="0" fontId="28" fillId="7" borderId="19" applyNumberFormat="0" applyAlignment="0" applyProtection="0"/>
    <xf numFmtId="0" fontId="29" fillId="0" borderId="21" applyNumberFormat="0" applyFill="0" applyAlignment="0" applyProtection="0"/>
    <xf numFmtId="0" fontId="30" fillId="8" borderId="2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70" fillId="0" borderId="0"/>
    <xf numFmtId="43" fontId="70" fillId="0" borderId="0" applyFont="0" applyFill="0" applyBorder="0" applyAlignment="0" applyProtection="0"/>
    <xf numFmtId="173" fontId="70" fillId="0" borderId="0"/>
    <xf numFmtId="173" fontId="70" fillId="0" borderId="0"/>
    <xf numFmtId="173" fontId="70" fillId="0" borderId="0"/>
    <xf numFmtId="173" fontId="19" fillId="0" borderId="0"/>
    <xf numFmtId="173" fontId="1" fillId="0" borderId="0"/>
    <xf numFmtId="173" fontId="39" fillId="0" borderId="0"/>
    <xf numFmtId="173" fontId="70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37" fillId="0" borderId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41" fillId="0" borderId="0"/>
    <xf numFmtId="173" fontId="71" fillId="0" borderId="0"/>
    <xf numFmtId="43" fontId="71" fillId="0" borderId="0" applyFont="0" applyFill="0" applyBorder="0" applyAlignment="0" applyProtection="0"/>
    <xf numFmtId="173" fontId="72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173" fontId="40" fillId="0" borderId="0">
      <alignment vertical="center"/>
    </xf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3" fontId="73" fillId="0" borderId="0">
      <alignment vertical="center"/>
    </xf>
    <xf numFmtId="0" fontId="19" fillId="0" borderId="0"/>
    <xf numFmtId="0" fontId="69" fillId="0" borderId="0">
      <alignment vertical="center"/>
    </xf>
    <xf numFmtId="43" fontId="4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0" fontId="1" fillId="0" borderId="0"/>
    <xf numFmtId="43" fontId="7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15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68" fillId="5" borderId="0" applyNumberFormat="0" applyBorder="0" applyAlignment="0" applyProtection="0"/>
    <xf numFmtId="0" fontId="29" fillId="0" borderId="21" applyNumberFormat="0" applyFill="0" applyAlignment="0" applyProtection="0"/>
    <xf numFmtId="0" fontId="30" fillId="8" borderId="22" applyNumberFormat="0" applyAlignment="0" applyProtection="0"/>
    <xf numFmtId="0" fontId="31" fillId="0" borderId="0" applyNumberFormat="0" applyFill="0" applyBorder="0" applyAlignment="0" applyProtection="0"/>
    <xf numFmtId="0" fontId="1" fillId="9" borderId="23" applyNumberFormat="0" applyFont="0" applyAlignment="0" applyProtection="0"/>
    <xf numFmtId="0" fontId="32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9" fillId="38" borderId="29" applyNumberFormat="0" applyFont="0" applyAlignment="0" applyProtection="0"/>
    <xf numFmtId="0" fontId="58" fillId="0" borderId="37" applyNumberFormat="0" applyFill="0" applyAlignment="0" applyProtection="0"/>
    <xf numFmtId="0" fontId="48" fillId="36" borderId="25" applyNumberFormat="0" applyAlignment="0" applyProtection="0"/>
    <xf numFmtId="0" fontId="58" fillId="0" borderId="37" applyNumberFormat="0" applyFill="0" applyAlignment="0" applyProtection="0"/>
    <xf numFmtId="0" fontId="51" fillId="34" borderId="30" applyNumberFormat="0" applyAlignment="0" applyProtection="0"/>
    <xf numFmtId="0" fontId="19" fillId="38" borderId="29" applyNumberFormat="0" applyFont="0" applyAlignment="0" applyProtection="0"/>
    <xf numFmtId="0" fontId="45" fillId="34" borderId="25" applyNumberFormat="0" applyAlignment="0" applyProtection="0"/>
    <xf numFmtId="0" fontId="51" fillId="34" borderId="30" applyNumberFormat="0" applyAlignment="0" applyProtection="0"/>
    <xf numFmtId="0" fontId="48" fillId="36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8" fillId="36" borderId="25" applyNumberFormat="0" applyAlignment="0" applyProtection="0"/>
    <xf numFmtId="0" fontId="19" fillId="38" borderId="29" applyNumberFormat="0" applyFont="0" applyAlignment="0" applyProtection="0"/>
    <xf numFmtId="0" fontId="51" fillId="34" borderId="30" applyNumberFormat="0" applyAlignment="0" applyProtection="0"/>
    <xf numFmtId="0" fontId="58" fillId="0" borderId="37" applyNumberFormat="0" applyFill="0" applyAlignment="0" applyProtection="0"/>
    <xf numFmtId="0" fontId="45" fillId="34" borderId="25" applyNumberFormat="0" applyAlignment="0" applyProtection="0"/>
    <xf numFmtId="0" fontId="48" fillId="36" borderId="25" applyNumberFormat="0" applyAlignment="0" applyProtection="0"/>
    <xf numFmtId="0" fontId="19" fillId="38" borderId="29" applyNumberFormat="0" applyFont="0" applyAlignment="0" applyProtection="0"/>
    <xf numFmtId="0" fontId="51" fillId="34" borderId="30" applyNumberFormat="0" applyAlignment="0" applyProtection="0"/>
    <xf numFmtId="0" fontId="58" fillId="0" borderId="37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1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0" fontId="1" fillId="0" borderId="0"/>
    <xf numFmtId="43" fontId="7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78" fillId="0" borderId="0"/>
    <xf numFmtId="173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0" borderId="0"/>
    <xf numFmtId="0" fontId="19" fillId="0" borderId="0"/>
    <xf numFmtId="0" fontId="1" fillId="11" borderId="0" applyNumberFormat="0" applyBorder="0" applyAlignment="0" applyProtection="0"/>
    <xf numFmtId="0" fontId="39" fillId="37" borderId="0" applyNumberFormat="0" applyBorder="0" applyAlignment="0" applyProtection="0"/>
    <xf numFmtId="0" fontId="39" fillId="35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39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39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9" fillId="35" borderId="0" applyNumberFormat="0" applyBorder="0" applyAlignment="0" applyProtection="0"/>
    <xf numFmtId="0" fontId="1" fillId="0" borderId="0"/>
    <xf numFmtId="0" fontId="39" fillId="35" borderId="0" applyNumberFormat="0" applyBorder="0" applyAlignment="0" applyProtection="0"/>
    <xf numFmtId="0" fontId="1" fillId="11" borderId="0" applyNumberFormat="0" applyBorder="0" applyAlignment="0" applyProtection="0"/>
    <xf numFmtId="0" fontId="39" fillId="35" borderId="0" applyNumberFormat="0" applyBorder="0" applyAlignment="0" applyProtection="0"/>
    <xf numFmtId="0" fontId="1" fillId="11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11" borderId="0" applyNumberFormat="0" applyBorder="0" applyAlignment="0" applyProtection="0"/>
    <xf numFmtId="0" fontId="3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39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35" borderId="0" applyNumberFormat="0" applyBorder="0" applyAlignment="0" applyProtection="0"/>
    <xf numFmtId="0" fontId="3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9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9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39" fillId="4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4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9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39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9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9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3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43" fillId="48" borderId="0" applyNumberFormat="0" applyBorder="0" applyAlignment="0" applyProtection="0"/>
    <xf numFmtId="0" fontId="34" fillId="13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43" fillId="43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43" fillId="43" borderId="0" applyNumberFormat="0" applyBorder="0" applyAlignment="0" applyProtection="0"/>
    <xf numFmtId="0" fontId="34" fillId="17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43" fillId="45" borderId="0" applyNumberFormat="0" applyBorder="0" applyAlignment="0" applyProtection="0"/>
    <xf numFmtId="0" fontId="34" fillId="21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43" fillId="50" borderId="0" applyNumberFormat="0" applyBorder="0" applyAlignment="0" applyProtection="0"/>
    <xf numFmtId="0" fontId="34" fillId="2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43" fillId="47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3" fillId="47" borderId="0" applyNumberFormat="0" applyBorder="0" applyAlignment="0" applyProtection="0"/>
    <xf numFmtId="0" fontId="34" fillId="29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43" fillId="51" borderId="0" applyNumberFormat="0" applyBorder="0" applyAlignment="0" applyProtection="0"/>
    <xf numFmtId="0" fontId="34" fillId="3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34" fillId="33" borderId="0" applyNumberFormat="0" applyBorder="0" applyAlignment="0" applyProtection="0"/>
    <xf numFmtId="175" fontId="19" fillId="57" borderId="40">
      <alignment horizontal="center" vertical="center"/>
    </xf>
    <xf numFmtId="170" fontId="83" fillId="0" borderId="0">
      <alignment vertical="top"/>
    </xf>
    <xf numFmtId="170" fontId="84" fillId="0" borderId="0">
      <alignment horizontal="right"/>
    </xf>
    <xf numFmtId="0" fontId="23" fillId="3" borderId="0" applyNumberFormat="0" applyBorder="0" applyAlignment="0" applyProtection="0"/>
    <xf numFmtId="0" fontId="44" fillId="3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39" borderId="0" applyNumberFormat="0" applyBorder="0" applyAlignment="0" applyProtection="0"/>
    <xf numFmtId="0" fontId="23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3" fillId="3" borderId="0" applyNumberFormat="0" applyBorder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45" fillId="34" borderId="25" applyNumberFormat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28" fillId="7" borderId="19" applyNumberFormat="0" applyAlignment="0" applyProtection="0"/>
    <xf numFmtId="0" fontId="30" fillId="8" borderId="22" applyNumberFormat="0" applyAlignment="0" applyProtection="0"/>
    <xf numFmtId="0" fontId="46" fillId="49" borderId="26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46" fillId="49" borderId="26" applyNumberFormat="0" applyAlignment="0" applyProtection="0"/>
    <xf numFmtId="0" fontId="30" fillId="8" borderId="22" applyNumberFormat="0" applyAlignment="0" applyProtection="0"/>
    <xf numFmtId="0" fontId="46" fillId="49" borderId="26" applyNumberFormat="0" applyAlignment="0" applyProtection="0"/>
    <xf numFmtId="0" fontId="46" fillId="49" borderId="26" applyNumberFormat="0" applyAlignment="0" applyProtection="0"/>
    <xf numFmtId="0" fontId="46" fillId="49" borderId="26" applyNumberFormat="0" applyAlignment="0" applyProtection="0"/>
    <xf numFmtId="0" fontId="46" fillId="49" borderId="26" applyNumberFormat="0" applyAlignment="0" applyProtection="0"/>
    <xf numFmtId="0" fontId="46" fillId="49" borderId="26" applyNumberFormat="0" applyAlignment="0" applyProtection="0"/>
    <xf numFmtId="0" fontId="46" fillId="49" borderId="26" applyNumberFormat="0" applyAlignment="0" applyProtection="0"/>
    <xf numFmtId="0" fontId="30" fillId="8" borderId="22" applyNumberFormat="0" applyAlignment="0" applyProtection="0"/>
    <xf numFmtId="0" fontId="29" fillId="0" borderId="21" applyNumberFormat="0" applyFill="0" applyAlignment="0" applyProtection="0"/>
    <xf numFmtId="0" fontId="47" fillId="0" borderId="27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7" fillId="0" borderId="27" applyNumberFormat="0" applyFill="0" applyAlignment="0" applyProtection="0"/>
    <xf numFmtId="0" fontId="29" fillId="0" borderId="21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29" fillId="0" borderId="21" applyNumberFormat="0" applyFill="0" applyAlignment="0" applyProtection="0"/>
    <xf numFmtId="0" fontId="46" fillId="49" borderId="26" applyNumberFormat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0" fontId="8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86" fillId="0" borderId="0" applyFont="0" applyFill="0" applyBorder="0" applyAlignment="0" applyProtection="0"/>
    <xf numFmtId="0" fontId="79" fillId="58" borderId="0" applyNumberFormat="0" applyFont="0" applyFill="0" applyBorder="0" applyProtection="0">
      <alignment horizontal="left"/>
    </xf>
    <xf numFmtId="0" fontId="87" fillId="0" borderId="0">
      <protection locked="0"/>
    </xf>
    <xf numFmtId="177" fontId="8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74" fontId="89" fillId="0" borderId="0">
      <protection locked="0"/>
    </xf>
    <xf numFmtId="174" fontId="89" fillId="0" borderId="0">
      <protection locked="0"/>
    </xf>
    <xf numFmtId="174" fontId="89" fillId="0" borderId="0">
      <protection locked="0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3" fillId="52" borderId="0" applyNumberFormat="0" applyBorder="0" applyAlignment="0" applyProtection="0"/>
    <xf numFmtId="0" fontId="34" fillId="10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43" fillId="5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43" fillId="53" borderId="0" applyNumberFormat="0" applyBorder="0" applyAlignment="0" applyProtection="0"/>
    <xf numFmtId="0" fontId="34" fillId="14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43" fillId="54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3" fillId="54" borderId="0" applyNumberFormat="0" applyBorder="0" applyAlignment="0" applyProtection="0"/>
    <xf numFmtId="0" fontId="34" fillId="18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43" fillId="50" borderId="0" applyNumberFormat="0" applyBorder="0" applyAlignment="0" applyProtection="0"/>
    <xf numFmtId="0" fontId="34" fillId="22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43" fillId="47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3" fillId="47" borderId="0" applyNumberFormat="0" applyBorder="0" applyAlignment="0" applyProtection="0"/>
    <xf numFmtId="0" fontId="34" fillId="26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43" fillId="5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3" fillId="56" borderId="0" applyNumberFormat="0" applyBorder="0" applyAlignment="0" applyProtection="0"/>
    <xf numFmtId="0" fontId="34" fillId="30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34" fillId="30" borderId="0" applyNumberFormat="0" applyBorder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48" fillId="36" borderId="25" applyNumberFormat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26" fillId="6" borderId="19" applyNumberFormat="0" applyAlignment="0" applyProtection="0"/>
    <xf numFmtId="0" fontId="71" fillId="0" borderId="0">
      <alignment vertical="top"/>
    </xf>
    <xf numFmtId="178" fontId="19" fillId="0" borderId="0" applyFont="0" applyFill="0" applyBorder="0" applyAlignment="0" applyProtection="0"/>
    <xf numFmtId="174" fontId="89" fillId="0" borderId="0">
      <protection locked="0"/>
    </xf>
    <xf numFmtId="174" fontId="89" fillId="0" borderId="0">
      <protection locked="0"/>
    </xf>
    <xf numFmtId="179" fontId="19" fillId="0" borderId="0">
      <protection locked="0"/>
    </xf>
    <xf numFmtId="180" fontId="87" fillId="0" borderId="0">
      <protection locked="0"/>
    </xf>
    <xf numFmtId="0" fontId="44" fillId="39" borderId="0" applyNumberFormat="0" applyBorder="0" applyAlignment="0" applyProtection="0"/>
    <xf numFmtId="38" fontId="40" fillId="58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41" applyNumberFormat="0" applyAlignment="0" applyProtection="0">
      <alignment horizontal="left" vertical="center"/>
    </xf>
    <xf numFmtId="0" fontId="91" fillId="0" borderId="39">
      <alignment horizontal="left" vertical="center"/>
    </xf>
    <xf numFmtId="181" fontId="89" fillId="59" borderId="0">
      <alignment horizontal="left" vertical="top"/>
    </xf>
    <xf numFmtId="182" fontId="19" fillId="0" borderId="0">
      <protection locked="0"/>
    </xf>
    <xf numFmtId="182" fontId="19" fillId="0" borderId="0">
      <protection locked="0"/>
    </xf>
    <xf numFmtId="43" fontId="19" fillId="0" borderId="0" applyFill="0" applyBorder="0" applyAlignment="0" applyProtection="0"/>
    <xf numFmtId="0" fontId="92" fillId="0" borderId="42" applyNumberFormat="0" applyFill="0" applyAlignment="0" applyProtection="0"/>
    <xf numFmtId="0" fontId="24" fillId="4" borderId="0" applyNumberFormat="0" applyBorder="0" applyAlignment="0" applyProtection="0"/>
    <xf numFmtId="0" fontId="77" fillId="4" borderId="0" applyNumberFormat="0" applyBorder="0" applyAlignment="0" applyProtection="0"/>
    <xf numFmtId="0" fontId="49" fillId="37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49" fillId="3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75" fillId="59" borderId="0">
      <alignment horizontal="left" wrapText="1" indent="2"/>
    </xf>
    <xf numFmtId="0" fontId="48" fillId="36" borderId="25" applyNumberFormat="0" applyAlignment="0" applyProtection="0"/>
    <xf numFmtId="10" fontId="40" fillId="59" borderId="4" applyNumberFormat="0" applyBorder="0" applyAlignment="0" applyProtection="0"/>
    <xf numFmtId="0" fontId="47" fillId="0" borderId="27" applyNumberFormat="0" applyFill="0" applyAlignment="0" applyProtection="0"/>
    <xf numFmtId="41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7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4" fontId="89" fillId="0" borderId="0">
      <protection locked="0"/>
    </xf>
    <xf numFmtId="0" fontId="68" fillId="5" borderId="0" applyNumberFormat="0" applyBorder="0" applyAlignment="0" applyProtection="0"/>
    <xf numFmtId="0" fontId="50" fillId="44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50" fillId="44" borderId="0" applyNumberFormat="0" applyBorder="0" applyAlignment="0" applyProtection="0"/>
    <xf numFmtId="0" fontId="68" fillId="5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68" fillId="5" borderId="0" applyNumberFormat="0" applyBorder="0" applyAlignment="0" applyProtection="0"/>
    <xf numFmtId="37" fontId="94" fillId="0" borderId="0"/>
    <xf numFmtId="187" fontId="19" fillId="0" borderId="0"/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0" fontId="19" fillId="0" borderId="0"/>
    <xf numFmtId="0" fontId="6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70" fontId="1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70" fontId="19" fillId="0" borderId="0"/>
    <xf numFmtId="17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3" fillId="0" borderId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0" fontId="39" fillId="38" borderId="29" applyNumberFormat="0" applyFont="0" applyAlignment="0" applyProtection="0"/>
    <xf numFmtId="0" fontId="39" fillId="38" borderId="29" applyNumberFormat="0" applyFont="0" applyAlignment="0" applyProtection="0"/>
    <xf numFmtId="0" fontId="39" fillId="38" borderId="29" applyNumberFormat="0" applyFont="0" applyAlignment="0" applyProtection="0"/>
    <xf numFmtId="0" fontId="39" fillId="38" borderId="29" applyNumberFormat="0" applyFont="0" applyAlignment="0" applyProtection="0"/>
    <xf numFmtId="0" fontId="39" fillId="38" borderId="29" applyNumberFormat="0" applyFont="0" applyAlignment="0" applyProtection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1" fillId="0" borderId="43" applyNumberFormat="0" applyBorder="0"/>
    <xf numFmtId="189" fontId="87" fillId="0" borderId="0">
      <protection locked="0"/>
    </xf>
    <xf numFmtId="190" fontId="87" fillId="0" borderId="0">
      <protection locked="0"/>
    </xf>
    <xf numFmtId="9" fontId="3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>
      <alignment vertical="top"/>
    </xf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174" fontId="89" fillId="0" borderId="0">
      <protection locked="0"/>
    </xf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97" fillId="0" borderId="44">
      <alignment horizontal="center"/>
    </xf>
    <xf numFmtId="3" fontId="41" fillId="0" borderId="0" applyFont="0" applyFill="0" applyBorder="0" applyAlignment="0" applyProtection="0"/>
    <xf numFmtId="0" fontId="41" fillId="60" borderId="0" applyNumberFormat="0" applyFont="0" applyBorder="0" applyAlignment="0" applyProtection="0"/>
    <xf numFmtId="191" fontId="84" fillId="0" borderId="0"/>
    <xf numFmtId="0" fontId="27" fillId="7" borderId="20" applyNumberFormat="0" applyAlignment="0" applyProtection="0"/>
    <xf numFmtId="0" fontId="27" fillId="7" borderId="20" applyNumberFormat="0" applyAlignment="0" applyProtection="0"/>
    <xf numFmtId="0" fontId="27" fillId="7" borderId="20" applyNumberFormat="0" applyAlignment="0" applyProtection="0"/>
    <xf numFmtId="0" fontId="27" fillId="7" borderId="20" applyNumberFormat="0" applyAlignment="0" applyProtection="0"/>
    <xf numFmtId="0" fontId="27" fillId="7" borderId="20" applyNumberFormat="0" applyAlignment="0" applyProtection="0"/>
    <xf numFmtId="0" fontId="27" fillId="7" borderId="20" applyNumberFormat="0" applyAlignment="0" applyProtection="0"/>
    <xf numFmtId="0" fontId="27" fillId="7" borderId="20" applyNumberFormat="0" applyAlignment="0" applyProtection="0"/>
    <xf numFmtId="0" fontId="27" fillId="7" borderId="20" applyNumberFormat="0" applyAlignment="0" applyProtection="0"/>
    <xf numFmtId="0" fontId="51" fillId="34" borderId="30" applyNumberFormat="0" applyAlignment="0" applyProtection="0"/>
    <xf numFmtId="0" fontId="27" fillId="7" borderId="20" applyNumberFormat="0" applyAlignment="0" applyProtection="0"/>
    <xf numFmtId="0" fontId="27" fillId="7" borderId="20" applyNumberFormat="0" applyAlignment="0" applyProtection="0"/>
    <xf numFmtId="0" fontId="27" fillId="7" borderId="2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27" fillId="7" borderId="20" applyNumberFormat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39" fillId="0" borderId="0" applyFont="0" applyFill="0" applyBorder="0" applyAlignment="0" applyProtection="0"/>
    <xf numFmtId="0" fontId="98" fillId="0" borderId="0" applyNumberFormat="0">
      <alignment horizontal="left"/>
    </xf>
    <xf numFmtId="0" fontId="41" fillId="0" borderId="0"/>
    <xf numFmtId="0" fontId="95" fillId="0" borderId="45"/>
    <xf numFmtId="0" fontId="76" fillId="59" borderId="0">
      <alignment wrapText="1"/>
    </xf>
    <xf numFmtId="0" fontId="80" fillId="0" borderId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1" fillId="0" borderId="0" applyFill="0" applyBorder="0" applyProtection="0">
      <alignment horizontal="left" vertical="top"/>
    </xf>
    <xf numFmtId="170" fontId="99" fillId="0" borderId="38"/>
    <xf numFmtId="0" fontId="60" fillId="0" borderId="32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60" fillId="0" borderId="32" applyNumberFormat="0" applyFill="0" applyAlignment="0" applyProtection="0"/>
    <xf numFmtId="0" fontId="21" fillId="0" borderId="16" applyNumberFormat="0" applyFill="0" applyAlignment="0" applyProtection="0"/>
    <xf numFmtId="0" fontId="1" fillId="0" borderId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21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61" fillId="0" borderId="33" applyNumberFormat="0" applyFill="0" applyAlignment="0" applyProtection="0"/>
    <xf numFmtId="0" fontId="22" fillId="0" borderId="17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22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62" fillId="0" borderId="35" applyNumberFormat="0" applyFill="0" applyAlignment="0" applyProtection="0"/>
    <xf numFmtId="0" fontId="2" fillId="0" borderId="18" applyNumberFormat="0" applyFill="0" applyAlignment="0" applyProtection="0"/>
    <xf numFmtId="0" fontId="1" fillId="0" borderId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2" fillId="0" borderId="18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99" fillId="0" borderId="38"/>
    <xf numFmtId="194" fontId="100" fillId="0" borderId="0">
      <protection locked="0"/>
    </xf>
    <xf numFmtId="194" fontId="100" fillId="0" borderId="0">
      <protection locked="0"/>
    </xf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58" fillId="0" borderId="37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33" fillId="0" borderId="24" applyNumberFormat="0" applyFill="0" applyAlignment="0" applyProtection="0"/>
    <xf numFmtId="37" fontId="40" fillId="61" borderId="0" applyNumberFormat="0" applyBorder="0" applyAlignment="0" applyProtection="0"/>
    <xf numFmtId="37" fontId="40" fillId="0" borderId="0"/>
    <xf numFmtId="37" fontId="40" fillId="61" borderId="0" applyNumberFormat="0" applyBorder="0" applyAlignment="0" applyProtection="0"/>
    <xf numFmtId="3" fontId="101" fillId="0" borderId="42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1" fillId="34" borderId="3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37" applyNumberFormat="0" applyFill="0" applyAlignment="0" applyProtection="0"/>
    <xf numFmtId="0" fontId="51" fillId="34" borderId="3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58" fillId="0" borderId="37" applyNumberFormat="0" applyFill="0" applyAlignment="0" applyProtection="0"/>
    <xf numFmtId="0" fontId="51" fillId="34" borderId="30" applyNumberFormat="0" applyAlignment="0" applyProtection="0"/>
    <xf numFmtId="0" fontId="58" fillId="0" borderId="37" applyNumberFormat="0" applyFill="0" applyAlignment="0" applyProtection="0"/>
    <xf numFmtId="0" fontId="48" fillId="36" borderId="25" applyNumberFormat="0" applyAlignment="0" applyProtection="0"/>
    <xf numFmtId="0" fontId="58" fillId="0" borderId="37" applyNumberFormat="0" applyFill="0" applyAlignment="0" applyProtection="0"/>
    <xf numFmtId="0" fontId="51" fillId="34" borderId="30" applyNumberFormat="0" applyAlignment="0" applyProtection="0"/>
    <xf numFmtId="0" fontId="19" fillId="38" borderId="29" applyNumberFormat="0" applyFont="0" applyAlignment="0" applyProtection="0"/>
    <xf numFmtId="0" fontId="45" fillId="34" borderId="25" applyNumberFormat="0" applyAlignment="0" applyProtection="0"/>
    <xf numFmtId="0" fontId="51" fillId="34" borderId="30" applyNumberFormat="0" applyAlignment="0" applyProtection="0"/>
    <xf numFmtId="0" fontId="48" fillId="36" borderId="25" applyNumberFormat="0" applyAlignment="0" applyProtection="0"/>
    <xf numFmtId="0" fontId="19" fillId="38" borderId="29" applyNumberFormat="0" applyFont="0" applyAlignment="0" applyProtection="0"/>
    <xf numFmtId="0" fontId="45" fillId="34" borderId="25" applyNumberFormat="0" applyAlignment="0" applyProtection="0"/>
    <xf numFmtId="0" fontId="58" fillId="0" borderId="37" applyNumberFormat="0" applyFill="0" applyAlignment="0" applyProtection="0"/>
    <xf numFmtId="0" fontId="45" fillId="34" borderId="25" applyNumberFormat="0" applyAlignment="0" applyProtection="0"/>
    <xf numFmtId="0" fontId="48" fillId="36" borderId="25" applyNumberFormat="0" applyAlignment="0" applyProtection="0"/>
    <xf numFmtId="0" fontId="19" fillId="38" borderId="29" applyNumberFormat="0" applyFont="0" applyAlignment="0" applyProtection="0"/>
    <xf numFmtId="0" fontId="51" fillId="34" borderId="30" applyNumberFormat="0" applyAlignment="0" applyProtection="0"/>
    <xf numFmtId="0" fontId="58" fillId="0" borderId="37" applyNumberFormat="0" applyFill="0" applyAlignment="0" applyProtection="0"/>
    <xf numFmtId="0" fontId="45" fillId="34" borderId="25" applyNumberFormat="0" applyAlignment="0" applyProtection="0"/>
    <xf numFmtId="0" fontId="48" fillId="36" borderId="25" applyNumberFormat="0" applyAlignment="0" applyProtection="0"/>
    <xf numFmtId="0" fontId="19" fillId="38" borderId="29" applyNumberFormat="0" applyFont="0" applyAlignment="0" applyProtection="0"/>
    <xf numFmtId="0" fontId="51" fillId="34" borderId="30" applyNumberFormat="0" applyAlignment="0" applyProtection="0"/>
    <xf numFmtId="0" fontId="58" fillId="0" borderId="37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43" fontId="70" fillId="0" borderId="0" applyFont="0" applyFill="0" applyBorder="0" applyAlignment="0" applyProtection="0"/>
    <xf numFmtId="173" fontId="1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0" fontId="1" fillId="0" borderId="0"/>
    <xf numFmtId="43" fontId="7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1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1" fillId="0" borderId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0" fontId="1" fillId="0" borderId="0"/>
    <xf numFmtId="43" fontId="7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9" fillId="34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4" borderId="0" applyNumberFormat="0" applyBorder="0" applyAlignment="0" applyProtection="0"/>
    <xf numFmtId="0" fontId="39" fillId="41" borderId="0" applyNumberFormat="0" applyBorder="0" applyAlignment="0" applyProtection="0"/>
    <xf numFmtId="0" fontId="3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4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34" borderId="0" applyNumberFormat="0" applyBorder="0" applyAlignment="0" applyProtection="0"/>
    <xf numFmtId="0" fontId="39" fillId="42" borderId="0" applyNumberFormat="0" applyBorder="0" applyAlignment="0" applyProtection="0"/>
    <xf numFmtId="0" fontId="39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43" fontId="19" fillId="0" borderId="0" applyFill="0" applyBorder="0" applyAlignment="0" applyProtection="0"/>
    <xf numFmtId="8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0" fontId="39" fillId="38" borderId="29" applyNumberFormat="0" applyFont="0" applyAlignment="0" applyProtection="0"/>
    <xf numFmtId="0" fontId="39" fillId="38" borderId="29" applyNumberFormat="0" applyFont="0" applyAlignment="0" applyProtection="0"/>
    <xf numFmtId="0" fontId="39" fillId="38" borderId="29" applyNumberFormat="0" applyFont="0" applyAlignment="0" applyProtection="0"/>
    <xf numFmtId="0" fontId="1" fillId="9" borderId="23" applyNumberFormat="0" applyFont="0" applyAlignment="0" applyProtection="0"/>
    <xf numFmtId="0" fontId="51" fillId="34" borderId="3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ill="0" applyBorder="0" applyAlignment="0" applyProtection="0"/>
    <xf numFmtId="8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ill="0" applyBorder="0" applyAlignment="0" applyProtection="0"/>
    <xf numFmtId="8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9" borderId="23" applyNumberFormat="0" applyFont="0" applyAlignment="0" applyProtection="0"/>
    <xf numFmtId="43" fontId="19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1" applyNumberFormat="1" applyFont="1" applyBorder="1"/>
    <xf numFmtId="43" fontId="3" fillId="0" borderId="1" xfId="1" applyFont="1" applyBorder="1"/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5" fillId="0" borderId="5" xfId="1" applyNumberFormat="1" applyFont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43" fontId="5" fillId="0" borderId="9" xfId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0" fontId="14" fillId="0" borderId="0" xfId="0" applyFont="1" applyAlignment="1" applyProtection="1">
      <alignment horizontal="left" vertical="center"/>
      <protection hidden="1"/>
    </xf>
    <xf numFmtId="0" fontId="15" fillId="0" borderId="0" xfId="0" applyFont="1"/>
    <xf numFmtId="0" fontId="14" fillId="0" borderId="0" xfId="0" applyFont="1" applyAlignment="1" applyProtection="1">
      <alignment horizontal="center" vertical="center"/>
      <protection hidden="1"/>
    </xf>
    <xf numFmtId="166" fontId="5" fillId="0" borderId="5" xfId="1" applyNumberFormat="1" applyFont="1" applyBorder="1" applyAlignment="1">
      <alignment horizontal="center" vertical="center"/>
    </xf>
    <xf numFmtId="166" fontId="5" fillId="0" borderId="7" xfId="1" applyNumberFormat="1" applyFont="1" applyBorder="1" applyAlignment="1">
      <alignment horizontal="center" vertical="center"/>
    </xf>
    <xf numFmtId="166" fontId="7" fillId="2" borderId="6" xfId="1" applyNumberFormat="1" applyFont="1" applyFill="1" applyBorder="1" applyAlignment="1">
      <alignment horizontal="center" vertical="center"/>
    </xf>
    <xf numFmtId="166" fontId="5" fillId="0" borderId="9" xfId="1" applyNumberFormat="1" applyFont="1" applyBorder="1" applyAlignment="1">
      <alignment horizontal="center" vertical="center"/>
    </xf>
    <xf numFmtId="0" fontId="6" fillId="0" borderId="0" xfId="0" applyFont="1"/>
    <xf numFmtId="164" fontId="5" fillId="0" borderId="10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hidden="1"/>
    </xf>
    <xf numFmtId="43" fontId="0" fillId="0" borderId="0" xfId="0" applyNumberFormat="1"/>
    <xf numFmtId="164" fontId="5" fillId="0" borderId="12" xfId="1" applyNumberFormat="1" applyFont="1" applyBorder="1" applyAlignment="1">
      <alignment horizontal="center" vertical="center"/>
    </xf>
    <xf numFmtId="0" fontId="0" fillId="0" borderId="10" xfId="0" applyBorder="1"/>
    <xf numFmtId="164" fontId="5" fillId="0" borderId="13" xfId="1" applyNumberFormat="1" applyFont="1" applyBorder="1" applyAlignment="1">
      <alignment horizontal="center" vertical="center"/>
    </xf>
    <xf numFmtId="166" fontId="5" fillId="0" borderId="13" xfId="1" applyNumberFormat="1" applyFont="1" applyBorder="1" applyAlignment="1">
      <alignment horizontal="center" vertical="center"/>
    </xf>
    <xf numFmtId="169" fontId="5" fillId="0" borderId="9" xfId="1" applyNumberFormat="1" applyFont="1" applyBorder="1" applyAlignment="1">
      <alignment horizontal="left"/>
    </xf>
    <xf numFmtId="164" fontId="5" fillId="0" borderId="15" xfId="1" applyNumberFormat="1" applyFont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  <xf numFmtId="169" fontId="5" fillId="0" borderId="15" xfId="1" applyNumberFormat="1" applyFont="1" applyBorder="1" applyAlignment="1">
      <alignment horizontal="left"/>
    </xf>
    <xf numFmtId="168" fontId="5" fillId="0" borderId="15" xfId="1" applyNumberFormat="1" applyFont="1" applyBorder="1" applyAlignment="1">
      <alignment horizontal="left"/>
    </xf>
    <xf numFmtId="166" fontId="7" fillId="2" borderId="14" xfId="1" applyNumberFormat="1" applyFont="1" applyFill="1" applyBorder="1" applyAlignment="1">
      <alignment horizontal="center" vertical="center"/>
    </xf>
    <xf numFmtId="43" fontId="5" fillId="0" borderId="7" xfId="1" applyFont="1" applyBorder="1" applyAlignment="1">
      <alignment horizontal="left"/>
    </xf>
    <xf numFmtId="169" fontId="5" fillId="0" borderId="7" xfId="1" applyNumberFormat="1" applyFont="1" applyFill="1" applyBorder="1" applyAlignment="1">
      <alignment horizontal="left"/>
    </xf>
    <xf numFmtId="169" fontId="5" fillId="0" borderId="7" xfId="1" applyNumberFormat="1" applyFont="1" applyBorder="1" applyAlignment="1">
      <alignment horizontal="left"/>
    </xf>
    <xf numFmtId="168" fontId="5" fillId="0" borderId="7" xfId="1" applyNumberFormat="1" applyFont="1" applyBorder="1" applyAlignment="1">
      <alignment horizontal="left"/>
    </xf>
    <xf numFmtId="43" fontId="5" fillId="0" borderId="9" xfId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quotePrefix="1"/>
    <xf numFmtId="164" fontId="0" fillId="0" borderId="0" xfId="0" applyNumberFormat="1"/>
    <xf numFmtId="169" fontId="0" fillId="0" borderId="0" xfId="0" applyNumberFormat="1"/>
    <xf numFmtId="164" fontId="5" fillId="0" borderId="15" xfId="1" applyNumberFormat="1" applyFont="1" applyFill="1" applyBorder="1" applyAlignment="1">
      <alignment horizontal="center" vertical="center"/>
    </xf>
    <xf numFmtId="168" fontId="5" fillId="0" borderId="15" xfId="1" applyNumberFormat="1" applyFont="1" applyFill="1" applyBorder="1" applyAlignment="1">
      <alignment horizontal="left"/>
    </xf>
    <xf numFmtId="0" fontId="102" fillId="0" borderId="0" xfId="0" applyFont="1" applyAlignment="1" applyProtection="1">
      <alignment horizontal="left" vertical="center"/>
      <protection hidden="1"/>
    </xf>
    <xf numFmtId="0" fontId="13" fillId="62" borderId="4" xfId="0" applyFont="1" applyFill="1" applyBorder="1" applyAlignment="1">
      <alignment horizontal="center" vertical="center"/>
    </xf>
    <xf numFmtId="0" fontId="13" fillId="62" borderId="11" xfId="0" applyFont="1" applyFill="1" applyBorder="1" applyAlignment="1">
      <alignment horizontal="center" vertical="center"/>
    </xf>
    <xf numFmtId="165" fontId="13" fillId="62" borderId="4" xfId="0" applyNumberFormat="1" applyFont="1" applyFill="1" applyBorder="1" applyAlignment="1">
      <alignment horizontal="center" vertical="center"/>
    </xf>
    <xf numFmtId="165" fontId="13" fillId="62" borderId="0" xfId="0" applyNumberFormat="1" applyFont="1" applyFill="1" applyAlignment="1">
      <alignment horizontal="center" vertical="center"/>
    </xf>
    <xf numFmtId="0" fontId="106" fillId="0" borderId="0" xfId="0" applyFont="1" applyAlignment="1" applyProtection="1">
      <alignment horizontal="left" vertical="center"/>
      <protection hidden="1"/>
    </xf>
    <xf numFmtId="166" fontId="5" fillId="0" borderId="15" xfId="1" applyNumberFormat="1" applyFont="1" applyBorder="1" applyAlignment="1">
      <alignment horizontal="center" vertical="center"/>
    </xf>
    <xf numFmtId="43" fontId="0" fillId="0" borderId="47" xfId="0" applyNumberFormat="1" applyBorder="1"/>
    <xf numFmtId="168" fontId="5" fillId="0" borderId="46" xfId="1" applyNumberFormat="1" applyFont="1" applyBorder="1" applyAlignment="1">
      <alignment horizontal="left"/>
    </xf>
    <xf numFmtId="0" fontId="13" fillId="62" borderId="49" xfId="0" applyFont="1" applyFill="1" applyBorder="1" applyAlignment="1">
      <alignment horizontal="center" vertical="center"/>
    </xf>
    <xf numFmtId="168" fontId="5" fillId="0" borderId="48" xfId="1" applyNumberFormat="1" applyFont="1" applyBorder="1" applyAlignment="1">
      <alignment horizontal="left"/>
    </xf>
    <xf numFmtId="168" fontId="5" fillId="0" borderId="50" xfId="1" applyNumberFormat="1" applyFont="1" applyBorder="1" applyAlignment="1">
      <alignment horizontal="left"/>
    </xf>
    <xf numFmtId="0" fontId="0" fillId="0" borderId="47" xfId="0" applyBorder="1"/>
    <xf numFmtId="43" fontId="5" fillId="0" borderId="15" xfId="1" applyFont="1" applyBorder="1" applyAlignment="1">
      <alignment horizontal="left"/>
    </xf>
    <xf numFmtId="0" fontId="10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</cellXfs>
  <cellStyles count="3551">
    <cellStyle name="=D:\WINNT\SYSTEM32\COMMAND.COM" xfId="995" xr:uid="{D082CE58-2B41-41D2-AA78-EBDF0E242D46}"/>
    <cellStyle name="\¦ÏÝÌnCp[N" xfId="1054" xr:uid="{D5A69766-A0A5-4113-A52A-A2D45B30BCD7}"/>
    <cellStyle name="nCp[N" xfId="1000" xr:uid="{7A6D7678-4894-4F3F-A01D-2CA764F47E34}"/>
    <cellStyle name="20% - Accent1" xfId="53" xr:uid="{FE6C8EC7-A044-48AD-BEEA-2F332D5C5FD9}"/>
    <cellStyle name="20% - Accent1 2" xfId="2150" xr:uid="{26EE2B5F-527D-4CEB-8C82-AC43323288E8}"/>
    <cellStyle name="20% - Accent2" xfId="56" xr:uid="{2EC3BE98-5AB1-4CAD-BB53-F14D4CF1D501}"/>
    <cellStyle name="20% - Accent2 2" xfId="2151" xr:uid="{083B61BB-6F70-41E3-85AC-D892BAD0DF2D}"/>
    <cellStyle name="20% - Accent3" xfId="59" xr:uid="{C503BC08-B970-4C77-A9AF-93F8BA5269E6}"/>
    <cellStyle name="20% - Accent3 2" xfId="2152" xr:uid="{64C00B68-ED67-4246-88DF-AEB089A00627}"/>
    <cellStyle name="20% - Accent4" xfId="62" xr:uid="{9208F51E-A340-41E9-98A8-497F63680C73}"/>
    <cellStyle name="20% - Accent4 2" xfId="2153" xr:uid="{B99D6153-5B1A-4348-BF08-A1785EFE3F1B}"/>
    <cellStyle name="20% - Accent5" xfId="65" xr:uid="{6E08A7C9-1800-4BF8-B28D-887C23D85BC7}"/>
    <cellStyle name="20% - Accent5 2" xfId="2154" xr:uid="{B8E2F9E8-3DA4-4008-B8A5-C9304B60E5D3}"/>
    <cellStyle name="20% - Accent6" xfId="67" xr:uid="{03B803CC-17C7-4E81-AF15-8F59E1B5845F}"/>
    <cellStyle name="20% - Accent6 2" xfId="2155" xr:uid="{8403BBA1-4B51-41D6-9AE1-38C68714C6CD}"/>
    <cellStyle name="20% - Ênfase1" xfId="21" builtinId="30" customBuiltin="1"/>
    <cellStyle name="20% - Ênfase1 2" xfId="54" xr:uid="{1D2A7F27-EBC5-4537-A949-05F3F6824921}"/>
    <cellStyle name="20% - Ênfase1 2 2" xfId="55" xr:uid="{C7AEF73B-DC3F-4DF4-B4C2-0E16313EFC6D}"/>
    <cellStyle name="20% - Ênfase1 2 2 2" xfId="993" xr:uid="{E4042ED0-043F-4508-BD70-B3FFEB226DF4}"/>
    <cellStyle name="20% - Ênfase1 2 2 2 2" xfId="2156" xr:uid="{FE4A377D-0561-4107-BC30-AD7A8DB5D9C2}"/>
    <cellStyle name="20% - Ênfase1 2 2 3" xfId="1045" xr:uid="{6B01E6BA-4B90-4194-A527-7755E419E8FB}"/>
    <cellStyle name="20% - Ênfase1 2 2 3 2" xfId="2157" xr:uid="{E207F263-C06A-411F-95DB-6C153A2BCAAC}"/>
    <cellStyle name="20% - Ênfase1 2 3" xfId="362" xr:uid="{D5923841-EA07-42A8-B834-E6DF3D48BFE1}"/>
    <cellStyle name="20% - Ênfase1 2 3 2" xfId="498" xr:uid="{30EA37D0-ACCF-4FF4-9456-B9E3B129032E}"/>
    <cellStyle name="20% - Ênfase1 2 3 2 2" xfId="888" xr:uid="{B63355C0-294F-44C2-810E-FCCE668FC986}"/>
    <cellStyle name="20% - Ênfase1 2 3 2 2 2" xfId="2160" xr:uid="{3D423B48-F284-47A5-953D-182105C1228B}"/>
    <cellStyle name="20% - Ênfase1 2 3 2 3" xfId="2159" xr:uid="{8528D8A4-A75F-418D-80ED-9DBB159BF9BB}"/>
    <cellStyle name="20% - Ênfase1 2 3 3" xfId="753" xr:uid="{A709D769-C7D5-4B33-9024-23117B86CA86}"/>
    <cellStyle name="20% - Ênfase1 2 3 3 2" xfId="2161" xr:uid="{1D21B026-1469-4BB6-A9A3-9774EB4C5BA6}"/>
    <cellStyle name="20% - Ênfase1 2 3 4" xfId="1035" xr:uid="{7AFB67B7-C8A7-4162-B207-E4E2EE7F9C74}"/>
    <cellStyle name="20% - Ênfase1 2 3 4 2" xfId="2162" xr:uid="{85E03088-8F18-4457-938F-0568A8C3F8C5}"/>
    <cellStyle name="20% - Ênfase1 2 3 5" xfId="2158" xr:uid="{F692EDDE-F399-4B53-A215-281BC6D7B230}"/>
    <cellStyle name="20% - Ênfase1 2 4" xfId="1038" xr:uid="{430955F8-5422-4185-9883-A42381BB842A}"/>
    <cellStyle name="20% - Ênfase1 2 4 2" xfId="2163" xr:uid="{A6E822B4-1F8F-48CE-A625-5785CA960DF6}"/>
    <cellStyle name="20% - Ênfase1 2 5" xfId="1033" xr:uid="{FFB2C7B4-7B97-4FAA-A256-D980BEF09C00}"/>
    <cellStyle name="20% - Ênfase1 2 5 2" xfId="2164" xr:uid="{733766EC-FE29-4E18-A37A-52CD52E6BC40}"/>
    <cellStyle name="20% - Ênfase1 2 6" xfId="996" xr:uid="{69888CBB-DC54-4234-98C8-D9E1704F5D4B}"/>
    <cellStyle name="20% - Ênfase1 2 6 2" xfId="2165" xr:uid="{41AC8B4A-99E9-44D0-B9E4-AAE4C40CAF13}"/>
    <cellStyle name="20% - Ênfase1 2 7" xfId="1044" xr:uid="{64D353DE-AFC7-43DB-A6A2-D206DC4D9841}"/>
    <cellStyle name="20% - Ênfase1 2 7 2" xfId="2166" xr:uid="{5463EE26-B670-41C5-9C80-0DB712CB1CA2}"/>
    <cellStyle name="20% - Ênfase1 2 8" xfId="1008" xr:uid="{B9EDE854-FFDA-4FA9-AE49-5FDAC25F730E}"/>
    <cellStyle name="20% - Ênfase1 2 9" xfId="1006" xr:uid="{D228CE43-C1A9-4D3D-AEA1-0725ECC44758}"/>
    <cellStyle name="20% - Ênfase1 2 9 2" xfId="2167" xr:uid="{F0A0BEFF-BDBA-4CC0-9F4F-74513725C6B1}"/>
    <cellStyle name="20% - Ênfase1 3" xfId="175" xr:uid="{CFA78395-53E6-4545-B64F-2B0BD00809A4}"/>
    <cellStyle name="20% - Ênfase1 3 2" xfId="376" xr:uid="{A09BFD2D-3128-4E37-B2C7-9BB945E49AD8}"/>
    <cellStyle name="20% - Ênfase1 3 2 2" xfId="512" xr:uid="{3FB449D2-E892-4633-B686-829A9B94FEAD}"/>
    <cellStyle name="20% - Ênfase1 3 2 2 2" xfId="902" xr:uid="{5D82684F-E9A3-482F-9DA5-8F813F276415}"/>
    <cellStyle name="20% - Ênfase1 3 2 2 2 2" xfId="2170" xr:uid="{41497173-7AC1-46E3-95CC-A44D9E213299}"/>
    <cellStyle name="20% - Ênfase1 3 2 2 3" xfId="2169" xr:uid="{B1B524D8-5B4D-4EE1-88AF-979BB69DF7AD}"/>
    <cellStyle name="20% - Ênfase1 3 2 3" xfId="767" xr:uid="{B8A5D851-AE63-4B07-B321-781197ECD39E}"/>
    <cellStyle name="20% - Ênfase1 3 2 3 2" xfId="2171" xr:uid="{A49A9870-BAA2-4D5F-8DD6-95210B4B0491}"/>
    <cellStyle name="20% - Ênfase1 3 2 4" xfId="999" xr:uid="{27EA4563-230F-4B9F-8E4B-7AEC3BA547F6}"/>
    <cellStyle name="20% - Ênfase1 3 2 4 2" xfId="2172" xr:uid="{F18A68E3-4557-4C95-8854-76BA26C46F9A}"/>
    <cellStyle name="20% - Ênfase1 3 2 5" xfId="2168" xr:uid="{43FD94EC-513A-4817-B78E-7AB90DE00D7F}"/>
    <cellStyle name="20% - Ênfase1 3 3" xfId="607" xr:uid="{7FA6EE0A-C27D-4E8F-B01C-C5310608E785}"/>
    <cellStyle name="20% - Ênfase1 3 3 2" xfId="963" xr:uid="{3F33635C-E9BF-4D41-8D8E-116A83B04004}"/>
    <cellStyle name="20% - Ênfase1 3 3 2 2" xfId="2174" xr:uid="{E457AC53-622D-43B4-B8CC-EC27D7397FED}"/>
    <cellStyle name="20% - Ênfase1 3 3 3" xfId="992" xr:uid="{9DB5B9A4-9403-4D71-A59B-C9C7B451F2F7}"/>
    <cellStyle name="20% - Ênfase1 3 3 3 2" xfId="2175" xr:uid="{645D0DE6-47EF-4C2F-BE6B-E2AF53C3E944}"/>
    <cellStyle name="20% - Ênfase1 3 3 4" xfId="2173" xr:uid="{7D2C793A-321A-4EE2-A95A-61DC3921CA24}"/>
    <cellStyle name="20% - Ênfase1 3 4" xfId="1009" xr:uid="{B7DE8B61-0DBF-4A48-B528-D26833E25B51}"/>
    <cellStyle name="20% - Ênfase1 3 4 2" xfId="2176" xr:uid="{E6D94CDB-102B-449B-9498-19E0675B7C59}"/>
    <cellStyle name="20% - Ênfase1 3 5" xfId="1992" xr:uid="{AC74724F-04E6-4F02-A522-31BC06D70C18}"/>
    <cellStyle name="20% - Ênfase1 4" xfId="332" xr:uid="{94279899-2DF7-44B7-A882-D38A0BD7C61A}"/>
    <cellStyle name="20% - Ênfase1 4 2" xfId="479" xr:uid="{A7D5F12E-AAD0-48F2-A315-6A70258F8049}"/>
    <cellStyle name="20% - Ênfase1 4 2 2" xfId="869" xr:uid="{EC260A8A-3AED-40C5-A997-7909B3AB02B0}"/>
    <cellStyle name="20% - Ênfase1 4 2 2 2" xfId="2179" xr:uid="{87B96D00-3152-4D5F-A4B9-62134D372A4E}"/>
    <cellStyle name="20% - Ênfase1 4 2 3" xfId="1034" xr:uid="{FCC7BB0B-AA09-4D11-B838-46D6F53AC2D2}"/>
    <cellStyle name="20% - Ênfase1 4 2 4" xfId="2178" xr:uid="{C6700416-610E-4ED7-A2B6-770DC8621435}"/>
    <cellStyle name="20% - Ênfase1 4 3" xfId="734" xr:uid="{ED4964BD-86D2-4BB3-8C8A-B4000826A901}"/>
    <cellStyle name="20% - Ênfase1 4 3 2" xfId="1046" xr:uid="{A6E4FB41-E08B-42EC-A3AD-7D095DFB63AE}"/>
    <cellStyle name="20% - Ênfase1 4 3 3" xfId="2180" xr:uid="{5F271501-5E19-4BED-BCB4-837200E08C1C}"/>
    <cellStyle name="20% - Ênfase1 4 4" xfId="1014" xr:uid="{825485C9-C129-406D-997D-A7C1FF351CAE}"/>
    <cellStyle name="20% - Ênfase1 4 4 2" xfId="2181" xr:uid="{8E999510-221E-40E3-8D13-E3C92B973833}"/>
    <cellStyle name="20% - Ênfase1 4 5" xfId="2177" xr:uid="{6F43BD81-455B-440A-8C16-AB32422AF5CD}"/>
    <cellStyle name="20% - Ênfase1 5" xfId="1050" xr:uid="{E7130B2A-B798-4F4A-B203-F12FF8EE4D85}"/>
    <cellStyle name="20% - Ênfase1 6" xfId="1032" xr:uid="{439EB3D6-E44F-4487-B9EB-8B2EA2F4BD06}"/>
    <cellStyle name="20% - Ênfase1 7" xfId="1030" xr:uid="{408379BE-DD42-4684-ABF5-80278E10AC12}"/>
    <cellStyle name="20% - Ênfase1 8" xfId="998" xr:uid="{1926A45E-402A-4AAC-A9C8-3F12335FAB08}"/>
    <cellStyle name="20% - Ênfase1 9" xfId="1005" xr:uid="{A2A2A1A6-F80A-42AA-9DF9-D1705FEB8152}"/>
    <cellStyle name="20% - Ênfase1 9 2" xfId="2182" xr:uid="{0F611A81-8FAE-4CDF-94E0-52D8E6DDE5B5}"/>
    <cellStyle name="20% - Ênfase2" xfId="25" builtinId="34" customBuiltin="1"/>
    <cellStyle name="20% - Ênfase2 2" xfId="57" xr:uid="{FFCF30E2-321D-42DC-ACB8-DF14D8870B2D}"/>
    <cellStyle name="20% - Ênfase2 2 2" xfId="58" xr:uid="{D65E460D-0459-4C72-9005-2D319AF0F6D4}"/>
    <cellStyle name="20% - Ênfase2 2 2 2" xfId="1051" xr:uid="{F7225266-DF6B-4481-9181-C8E542713A7C}"/>
    <cellStyle name="20% - Ênfase2 2 2 2 2" xfId="2183" xr:uid="{A7B4291B-D4B5-4F11-9C16-C1840ACCB95C}"/>
    <cellStyle name="20% - Ênfase2 2 2 3" xfId="1013" xr:uid="{CB98FB7B-82C8-4F6F-8EEF-A86DC55E5DC7}"/>
    <cellStyle name="20% - Ênfase2 2 2 3 2" xfId="2184" xr:uid="{8EF0632F-BADF-4271-8309-D9D276084741}"/>
    <cellStyle name="20% - Ênfase2 2 3" xfId="364" xr:uid="{DC8027C7-54C3-4D05-87F8-606B12F0DBE8}"/>
    <cellStyle name="20% - Ênfase2 2 3 2" xfId="500" xr:uid="{2387783E-F55E-48C8-84A0-E4839DB7A0EF}"/>
    <cellStyle name="20% - Ênfase2 2 3 2 2" xfId="890" xr:uid="{16BF1E15-7576-43D0-A0C5-DD3550E8581E}"/>
    <cellStyle name="20% - Ênfase2 2 3 2 2 2" xfId="2187" xr:uid="{B67718D9-40DD-418D-A856-1934DE0E5CCD}"/>
    <cellStyle name="20% - Ênfase2 2 3 2 3" xfId="2186" xr:uid="{BCB2A5BC-56A5-40C4-89C3-AC536B6622AB}"/>
    <cellStyle name="20% - Ênfase2 2 3 3" xfId="755" xr:uid="{4996E975-1F32-42B8-B814-869E2BEA6467}"/>
    <cellStyle name="20% - Ênfase2 2 3 3 2" xfId="2188" xr:uid="{04443A64-EDCA-4716-BE83-8F6F981861A5}"/>
    <cellStyle name="20% - Ênfase2 2 3 4" xfId="1053" xr:uid="{9BAD3890-DF5E-443F-8052-90B8AFB22DEB}"/>
    <cellStyle name="20% - Ênfase2 2 3 4 2" xfId="2189" xr:uid="{584FBB01-FA9A-4819-8AD2-E86544759821}"/>
    <cellStyle name="20% - Ênfase2 2 3 5" xfId="2185" xr:uid="{4F8666F4-EB5D-45EB-B0AF-0CA90AC06CB8}"/>
    <cellStyle name="20% - Ênfase2 2 4" xfId="1048" xr:uid="{8F483CB3-A98E-4B08-BD1D-7E8111BA0977}"/>
    <cellStyle name="20% - Ênfase2 2 4 2" xfId="2190" xr:uid="{02FF6299-AB62-4424-B7EA-E494EA7F387D}"/>
    <cellStyle name="20% - Ênfase2 2 5" xfId="1049" xr:uid="{E78C33CD-BD45-4A84-BCF4-5EDAAF189BA7}"/>
    <cellStyle name="20% - Ênfase2 2 5 2" xfId="2191" xr:uid="{FA2F45E7-A908-47D3-9C39-7CFB76129450}"/>
    <cellStyle name="20% - Ênfase2 2 6" xfId="991" xr:uid="{6737B4B3-DC70-4D4B-A3E5-BB3FBBDE753C}"/>
    <cellStyle name="20% - Ênfase2 2 6 2" xfId="2192" xr:uid="{A4B55C0F-2593-4569-9316-CB0EF12B7094}"/>
    <cellStyle name="20% - Ênfase2 2 7" xfId="1001" xr:uid="{E3A7ACD3-5927-4AAA-8847-3A84369B1907}"/>
    <cellStyle name="20% - Ênfase2 2 7 2" xfId="2193" xr:uid="{0ACDC2C7-9C05-426D-849E-DAC372EE1B77}"/>
    <cellStyle name="20% - Ênfase2 2 8" xfId="997" xr:uid="{66140E7F-5642-4F24-B5B8-1D5E8FA02ADB}"/>
    <cellStyle name="20% - Ênfase2 2 9" xfId="1052" xr:uid="{40AB650B-D479-4810-BE23-5598F678EEF3}"/>
    <cellStyle name="20% - Ênfase2 2 9 2" xfId="2194" xr:uid="{31F99828-0563-499B-9DE3-8526D70A387E}"/>
    <cellStyle name="20% - Ênfase2 3" xfId="176" xr:uid="{DDAC0609-E64C-4078-B80C-7686BB804E42}"/>
    <cellStyle name="20% - Ênfase2 3 2" xfId="378" xr:uid="{EEC88E49-5919-4ED6-9E5B-D747BAEDC2B7}"/>
    <cellStyle name="20% - Ênfase2 3 2 2" xfId="514" xr:uid="{64F6B633-662C-48DA-B35B-6DC62E9E0CD0}"/>
    <cellStyle name="20% - Ênfase2 3 2 2 2" xfId="904" xr:uid="{2323AB4B-B039-4040-95F1-451C4FBF0736}"/>
    <cellStyle name="20% - Ênfase2 3 2 2 2 2" xfId="2197" xr:uid="{9E159254-FC20-4DBD-9732-734FC3C89AFB}"/>
    <cellStyle name="20% - Ênfase2 3 2 2 3" xfId="2196" xr:uid="{E228B91F-3411-4DD0-B95F-27592BD656E6}"/>
    <cellStyle name="20% - Ênfase2 3 2 3" xfId="769" xr:uid="{3573990D-BDA4-42B8-9731-FB323B9A42FF}"/>
    <cellStyle name="20% - Ênfase2 3 2 3 2" xfId="2198" xr:uid="{B855D6DB-AEB7-41BD-9709-A12C1C7B11A8}"/>
    <cellStyle name="20% - Ênfase2 3 2 4" xfId="1042" xr:uid="{871FD28B-934A-4413-9FAC-4D0A68C1D7BE}"/>
    <cellStyle name="20% - Ênfase2 3 2 4 2" xfId="2199" xr:uid="{340DE97D-E969-4ACA-959A-0E7B10D94C9B}"/>
    <cellStyle name="20% - Ênfase2 3 2 5" xfId="2195" xr:uid="{676FC2CE-BF82-4641-BCD6-84732735627A}"/>
    <cellStyle name="20% - Ênfase2 3 3" xfId="611" xr:uid="{2D5F4CC0-FD1C-4555-80F9-6559738FCF26}"/>
    <cellStyle name="20% - Ênfase2 3 3 2" xfId="965" xr:uid="{22EAFE36-082F-45DF-9B3A-B2C008342466}"/>
    <cellStyle name="20% - Ênfase2 3 3 2 2" xfId="2201" xr:uid="{0CFDA9C5-0C9B-4C5B-BF6A-691611BCA39B}"/>
    <cellStyle name="20% - Ênfase2 3 3 3" xfId="1002" xr:uid="{16C62165-1F99-45A7-865A-25761F7B4A90}"/>
    <cellStyle name="20% - Ênfase2 3 3 3 2" xfId="2202" xr:uid="{39BFA2BD-DB69-44BE-8E49-42123C902056}"/>
    <cellStyle name="20% - Ênfase2 3 3 4" xfId="2200" xr:uid="{3C13C0B1-A813-400A-8791-342FC2524749}"/>
    <cellStyle name="20% - Ênfase2 3 4" xfId="1040" xr:uid="{1D42AA2F-1393-47B3-BF4F-22BC67932DE1}"/>
    <cellStyle name="20% - Ênfase2 3 4 2" xfId="2203" xr:uid="{4CD8B309-6E61-46A6-BF5A-2AA3287D6E79}"/>
    <cellStyle name="20% - Ênfase2 3 5" xfId="1994" xr:uid="{1EAF29A7-AC3A-415B-8EF5-E91F79768094}"/>
    <cellStyle name="20% - Ênfase2 4" xfId="336" xr:uid="{543BB6E9-8871-4684-9DF1-1F88EC0B27A2}"/>
    <cellStyle name="20% - Ênfase2 4 2" xfId="481" xr:uid="{9485E2AB-F662-4CCA-9259-55C546815CA6}"/>
    <cellStyle name="20% - Ênfase2 4 2 2" xfId="871" xr:uid="{E7C29800-869C-4342-8F6B-8BEE6A0317BD}"/>
    <cellStyle name="20% - Ênfase2 4 2 2 2" xfId="2206" xr:uid="{E9BC6A08-AB73-472F-B9D7-997155AAB26F}"/>
    <cellStyle name="20% - Ênfase2 4 2 3" xfId="1039" xr:uid="{46503B81-CE34-45EC-8C43-2159DC246ECA}"/>
    <cellStyle name="20% - Ênfase2 4 2 4" xfId="2205" xr:uid="{4697E215-18F9-49C5-8026-B40AB89C1E0C}"/>
    <cellStyle name="20% - Ênfase2 4 3" xfId="736" xr:uid="{3852005C-1102-4BA4-9F6E-3A46B3734A4F}"/>
    <cellStyle name="20% - Ênfase2 4 3 2" xfId="1036" xr:uid="{F8AD9362-50B8-4E61-B667-EDD0DC1A9567}"/>
    <cellStyle name="20% - Ênfase2 4 3 3" xfId="2207" xr:uid="{A9910F67-2FDE-4611-8F9B-DAAA7236A1C6}"/>
    <cellStyle name="20% - Ênfase2 4 4" xfId="1007" xr:uid="{813904AF-31A7-46B3-A08C-5224137BEBFD}"/>
    <cellStyle name="20% - Ênfase2 4 4 2" xfId="2208" xr:uid="{73719B66-6266-4628-80B9-CB82C7B0AE19}"/>
    <cellStyle name="20% - Ênfase2 4 5" xfId="2204" xr:uid="{E39D4B10-CEE8-4644-AD56-F4969B6D2497}"/>
    <cellStyle name="20% - Ênfase2 5" xfId="1043" xr:uid="{281AC181-C718-481A-85F7-BE2D5EB23224}"/>
    <cellStyle name="20% - Ênfase2 6" xfId="1004" xr:uid="{702CA4ED-7F83-4140-A91B-7505F41323AA}"/>
    <cellStyle name="20% - Ênfase2 7" xfId="1037" xr:uid="{90DF029C-A6B4-4A5E-A06E-A251C91A71A3}"/>
    <cellStyle name="20% - Ênfase2 8" xfId="1047" xr:uid="{AC8D77D1-B389-4DC4-B8F4-1F2FB7CE99D1}"/>
    <cellStyle name="20% - Ênfase2 9" xfId="1010" xr:uid="{D4A833F8-3985-463D-A63F-D34D6348C244}"/>
    <cellStyle name="20% - Ênfase2 9 2" xfId="2209" xr:uid="{2D301CA0-AFB7-433F-8118-59A71B4CAEB9}"/>
    <cellStyle name="20% - Ênfase3" xfId="29" builtinId="38" customBuiltin="1"/>
    <cellStyle name="20% - Ênfase3 2" xfId="60" xr:uid="{75C7A741-59C6-46FA-B9D8-BE36BB19C4DE}"/>
    <cellStyle name="20% - Ênfase3 2 2" xfId="61" xr:uid="{5A1F2DCD-0943-4627-88AB-7E67B42D0115}"/>
    <cellStyle name="20% - Ênfase3 2 2 2" xfId="1055" xr:uid="{DEEC705E-2582-4129-A37E-5D4B0840F467}"/>
    <cellStyle name="20% - Ênfase3 2 2 2 2" xfId="2210" xr:uid="{8D9F56C5-FA11-4305-AD3C-7B9DC6869180}"/>
    <cellStyle name="20% - Ênfase3 2 2 3" xfId="1056" xr:uid="{6C67E3F4-123C-423F-BAFD-D9F388CC2B70}"/>
    <cellStyle name="20% - Ênfase3 2 2 3 2" xfId="2211" xr:uid="{8DE63898-9866-4817-B446-E38CEA2AFBE5}"/>
    <cellStyle name="20% - Ênfase3 2 3" xfId="366" xr:uid="{C4821AFC-5B6B-4CA5-A712-D33E92FD3B31}"/>
    <cellStyle name="20% - Ênfase3 2 3 2" xfId="502" xr:uid="{6449D030-28E1-4FC3-B6B3-95024AC340E2}"/>
    <cellStyle name="20% - Ênfase3 2 3 2 2" xfId="892" xr:uid="{702070DB-75D3-4A5A-B7F9-8CA824F50AD7}"/>
    <cellStyle name="20% - Ênfase3 2 3 2 2 2" xfId="2214" xr:uid="{56D53E90-717C-46F3-9E81-23D72F4A96A2}"/>
    <cellStyle name="20% - Ênfase3 2 3 2 3" xfId="2213" xr:uid="{FB70CE44-AEB4-4210-A6DB-8E9C85E408E4}"/>
    <cellStyle name="20% - Ênfase3 2 3 3" xfId="757" xr:uid="{1F9F0751-64BD-49F2-9053-C6728D8DA3F1}"/>
    <cellStyle name="20% - Ênfase3 2 3 3 2" xfId="2215" xr:uid="{E69E3C1F-6E4D-4813-BA22-7A8C28FEF5FB}"/>
    <cellStyle name="20% - Ênfase3 2 3 4" xfId="1057" xr:uid="{332F4829-C892-4D2B-8116-0C92D87E0875}"/>
    <cellStyle name="20% - Ênfase3 2 3 4 2" xfId="2216" xr:uid="{261DE91D-E34B-4BA2-AA99-EF4AE8FB44C2}"/>
    <cellStyle name="20% - Ênfase3 2 3 5" xfId="2212" xr:uid="{6C7FECD6-8D13-46B0-9B8D-7294C0539979}"/>
    <cellStyle name="20% - Ênfase3 2 4" xfId="1058" xr:uid="{5CCC3B42-67A8-4047-A7FB-E56FD2E9D319}"/>
    <cellStyle name="20% - Ênfase3 2 4 2" xfId="2217" xr:uid="{0D7F7847-6E85-4D21-8858-A9623F9F438B}"/>
    <cellStyle name="20% - Ênfase3 2 5" xfId="1059" xr:uid="{8586B975-CE5D-4CD6-8B3A-D41F4A8D4F11}"/>
    <cellStyle name="20% - Ênfase3 2 5 2" xfId="2218" xr:uid="{B5511A15-F1A6-44F6-B283-69848E73DF23}"/>
    <cellStyle name="20% - Ênfase3 2 6" xfId="1060" xr:uid="{BAB4B4AF-E0E7-4D49-A5D6-12062AB4C94E}"/>
    <cellStyle name="20% - Ênfase3 2 6 2" xfId="2219" xr:uid="{3638CA17-AA34-48B0-A951-2A50EA607243}"/>
    <cellStyle name="20% - Ênfase3 2 7" xfId="1061" xr:uid="{AF3DB15F-0F4B-4E06-9579-949D62AD2D3C}"/>
    <cellStyle name="20% - Ênfase3 2 7 2" xfId="2220" xr:uid="{A0C6901F-058F-4322-B69F-0433254003DC}"/>
    <cellStyle name="20% - Ênfase3 2 8" xfId="1062" xr:uid="{F097F73A-2C5A-4370-86CA-24A961CFC9FB}"/>
    <cellStyle name="20% - Ênfase3 2 9" xfId="1003" xr:uid="{C203493A-B3FE-414B-9E6E-AE832250D55A}"/>
    <cellStyle name="20% - Ênfase3 2 9 2" xfId="2221" xr:uid="{55D520AC-FDF6-47CD-B5D0-3AB60F1A1F5D}"/>
    <cellStyle name="20% - Ênfase3 3" xfId="177" xr:uid="{0B279372-F492-4C8E-9F3E-A8B9868F70B0}"/>
    <cellStyle name="20% - Ênfase3 3 2" xfId="380" xr:uid="{FECF353F-BB53-4C7B-B4DA-831A5045C828}"/>
    <cellStyle name="20% - Ênfase3 3 2 2" xfId="516" xr:uid="{4DE4A60A-A91C-48A4-8257-A22FECBC9F5C}"/>
    <cellStyle name="20% - Ênfase3 3 2 2 2" xfId="906" xr:uid="{5A7DC794-E326-41B4-B025-BD9D10AF116C}"/>
    <cellStyle name="20% - Ênfase3 3 2 2 2 2" xfId="2224" xr:uid="{0B13461F-8229-4263-9D75-FD31855C2467}"/>
    <cellStyle name="20% - Ênfase3 3 2 2 3" xfId="2223" xr:uid="{311A4AD6-56E0-4251-8FEF-D82CC53A36DC}"/>
    <cellStyle name="20% - Ênfase3 3 2 3" xfId="771" xr:uid="{ECC33765-D240-4ED1-B952-C44814D825F1}"/>
    <cellStyle name="20% - Ênfase3 3 2 3 2" xfId="2225" xr:uid="{0071395B-5D09-4156-B4B7-A2CDA9EE33F8}"/>
    <cellStyle name="20% - Ênfase3 3 2 4" xfId="1064" xr:uid="{3278F953-9E7A-4A04-BE8A-4DBBDF04E1B7}"/>
    <cellStyle name="20% - Ênfase3 3 2 4 2" xfId="2226" xr:uid="{3DB368E6-A459-4952-B059-C7433A94716B}"/>
    <cellStyle name="20% - Ênfase3 3 2 5" xfId="2222" xr:uid="{19161D52-FAE2-43D8-BF1A-A9792D51D942}"/>
    <cellStyle name="20% - Ênfase3 3 3" xfId="615" xr:uid="{657388BB-E7A7-4D0E-A6C1-90603C6019A3}"/>
    <cellStyle name="20% - Ênfase3 3 3 2" xfId="967" xr:uid="{6BF34770-9BA0-4F22-A8F0-8F9F86BBA1EE}"/>
    <cellStyle name="20% - Ênfase3 3 3 2 2" xfId="2228" xr:uid="{5181C801-C267-4A3F-8530-C0BF0CB5FE36}"/>
    <cellStyle name="20% - Ênfase3 3 3 3" xfId="1065" xr:uid="{509EEB6C-99BF-4713-85A7-543219A4748E}"/>
    <cellStyle name="20% - Ênfase3 3 3 3 2" xfId="2229" xr:uid="{09733576-B0E0-4F8B-9763-7E88159EB201}"/>
    <cellStyle name="20% - Ênfase3 3 3 4" xfId="2227" xr:uid="{F0931A24-0D79-42D7-B013-CB6DB1293958}"/>
    <cellStyle name="20% - Ênfase3 3 4" xfId="1063" xr:uid="{6069DF43-22CA-43C5-801F-DA9C56EDB8F9}"/>
    <cellStyle name="20% - Ênfase3 3 4 2" xfId="2230" xr:uid="{7B572223-9D05-4D40-9176-3CF9B595FEE7}"/>
    <cellStyle name="20% - Ênfase3 3 5" xfId="1996" xr:uid="{FA2AA8AF-B217-4101-8063-6A18E336CE9B}"/>
    <cellStyle name="20% - Ênfase3 4" xfId="340" xr:uid="{42F8EEC1-158C-4C43-846D-7CD6FCBE1F56}"/>
    <cellStyle name="20% - Ênfase3 4 2" xfId="483" xr:uid="{D9B9143D-94DD-4D8B-B960-24133D117633}"/>
    <cellStyle name="20% - Ênfase3 4 2 2" xfId="873" xr:uid="{DC7D093E-0EBC-4208-A248-F88735D78557}"/>
    <cellStyle name="20% - Ênfase3 4 2 2 2" xfId="2233" xr:uid="{0BE9FF50-08CE-428A-8740-9A008E6D2B4B}"/>
    <cellStyle name="20% - Ênfase3 4 2 3" xfId="1067" xr:uid="{36E1E748-BC47-459A-9770-66DBF1DDD05F}"/>
    <cellStyle name="20% - Ênfase3 4 2 4" xfId="2232" xr:uid="{7E4317C3-4C8F-4B6A-A6AD-D1E0004716BE}"/>
    <cellStyle name="20% - Ênfase3 4 3" xfId="738" xr:uid="{DE15AC08-53A1-488F-9D2B-0DA8C86B60DE}"/>
    <cellStyle name="20% - Ênfase3 4 3 2" xfId="1068" xr:uid="{C65E14F0-A332-4AE8-936D-0261E1824B6E}"/>
    <cellStyle name="20% - Ênfase3 4 3 3" xfId="2234" xr:uid="{60D75617-6356-4FC9-950E-0BC514969AE6}"/>
    <cellStyle name="20% - Ênfase3 4 4" xfId="1066" xr:uid="{8A410D0B-9182-44F8-8ACC-66D783CC430B}"/>
    <cellStyle name="20% - Ênfase3 4 4 2" xfId="2235" xr:uid="{1826CC1C-8E88-44A8-9571-3420CB0B0CD2}"/>
    <cellStyle name="20% - Ênfase3 4 5" xfId="2231" xr:uid="{793231CF-9DBB-4932-9B2B-53A1AD065982}"/>
    <cellStyle name="20% - Ênfase3 5" xfId="1069" xr:uid="{1F5D1231-9494-4770-A7B0-97585E04C409}"/>
    <cellStyle name="20% - Ênfase3 6" xfId="1070" xr:uid="{8ED392AC-6DA0-4C68-A1CF-C887D132E887}"/>
    <cellStyle name="20% - Ênfase3 7" xfId="1071" xr:uid="{926D36BF-9B9F-4EC9-B1A0-F47C85CCF420}"/>
    <cellStyle name="20% - Ênfase3 8" xfId="1072" xr:uid="{E29C37EB-0129-4E17-AA3E-A364155CD6D7}"/>
    <cellStyle name="20% - Ênfase3 9" xfId="1073" xr:uid="{8AF75558-1D2E-4EC1-93BF-C81161C773C1}"/>
    <cellStyle name="20% - Ênfase3 9 2" xfId="2236" xr:uid="{95DE7C4A-3CDB-42DF-92C0-C3B4F161C7C0}"/>
    <cellStyle name="20% - Ênfase4" xfId="33" builtinId="42" customBuiltin="1"/>
    <cellStyle name="20% - Ênfase4 2" xfId="63" xr:uid="{7C25AA2D-D9FF-4D81-96E9-B3E8EF995731}"/>
    <cellStyle name="20% - Ênfase4 2 2" xfId="64" xr:uid="{4D97447F-4D17-4608-AAD6-1D432AB2CBAD}"/>
    <cellStyle name="20% - Ênfase4 2 2 2" xfId="1075" xr:uid="{9C8EC9BE-1D82-45BF-8D21-4B391BBBB60C}"/>
    <cellStyle name="20% - Ênfase4 2 2 2 2" xfId="2237" xr:uid="{8D396814-F978-4C5D-9C64-EB1F51E002E5}"/>
    <cellStyle name="20% - Ênfase4 2 2 3" xfId="1076" xr:uid="{CFABF9A2-D0D3-4FF6-BE05-25C74DD4F813}"/>
    <cellStyle name="20% - Ênfase4 2 2 3 2" xfId="2238" xr:uid="{3CFBA094-8C67-4064-9C87-79C68704FECC}"/>
    <cellStyle name="20% - Ênfase4 2 3" xfId="368" xr:uid="{342683DD-8690-4763-A364-9D77EE0C3359}"/>
    <cellStyle name="20% - Ênfase4 2 3 2" xfId="504" xr:uid="{F8A29E69-3CD2-434F-862A-4438E90E5B95}"/>
    <cellStyle name="20% - Ênfase4 2 3 2 2" xfId="894" xr:uid="{FB071F9E-3B34-4419-92F7-07BB5685D5F2}"/>
    <cellStyle name="20% - Ênfase4 2 3 2 2 2" xfId="2241" xr:uid="{B5AEF92B-C0DC-4DC2-88FE-BBE518DF3782}"/>
    <cellStyle name="20% - Ênfase4 2 3 2 3" xfId="2240" xr:uid="{918B2EFA-2D46-4F9D-BFA9-8D3AEB481B5B}"/>
    <cellStyle name="20% - Ênfase4 2 3 3" xfId="759" xr:uid="{166910FE-D467-4DA5-B6F3-8B1B4A65ECC6}"/>
    <cellStyle name="20% - Ênfase4 2 3 3 2" xfId="2242" xr:uid="{339D487E-1F8C-4B7D-A7CC-A43883BE0706}"/>
    <cellStyle name="20% - Ênfase4 2 3 4" xfId="1077" xr:uid="{5168AE4D-B5F6-4B47-8D87-5622660F1BC1}"/>
    <cellStyle name="20% - Ênfase4 2 3 4 2" xfId="2243" xr:uid="{E3EC58B4-4A2C-4B0F-8BB0-AB9F7BB820A1}"/>
    <cellStyle name="20% - Ênfase4 2 3 5" xfId="2239" xr:uid="{21D0E600-3208-4914-B91F-596A6F46DC5F}"/>
    <cellStyle name="20% - Ênfase4 2 4" xfId="1078" xr:uid="{7673DDDD-0072-4A8D-B633-ECD685763D58}"/>
    <cellStyle name="20% - Ênfase4 2 4 2" xfId="2244" xr:uid="{92A69691-7D7C-4174-981C-352CE9E984AF}"/>
    <cellStyle name="20% - Ênfase4 2 5" xfId="1079" xr:uid="{FE1DB0FF-FCD3-4B50-B63B-5FDE39EF9980}"/>
    <cellStyle name="20% - Ênfase4 2 5 2" xfId="2245" xr:uid="{EC5B40FA-9CE9-43DB-8EE9-243F3BBF1A64}"/>
    <cellStyle name="20% - Ênfase4 2 6" xfId="1080" xr:uid="{812823F8-3FB6-4840-A903-A10C12A7FA80}"/>
    <cellStyle name="20% - Ênfase4 2 6 2" xfId="2246" xr:uid="{7E809F55-E63A-44E8-A4F9-08672402E38F}"/>
    <cellStyle name="20% - Ênfase4 2 7" xfId="1081" xr:uid="{C222668E-A82E-4A66-8745-5C0CE0ABFB4F}"/>
    <cellStyle name="20% - Ênfase4 2 7 2" xfId="2247" xr:uid="{CDB514F2-BC23-40B8-BDF9-7DAEBC4C39C1}"/>
    <cellStyle name="20% - Ênfase4 2 8" xfId="1082" xr:uid="{E8983A7B-5F81-4EC7-BD7A-92B8B6EC62CB}"/>
    <cellStyle name="20% - Ênfase4 2 9" xfId="1074" xr:uid="{F143C4A3-1E71-4937-B14B-330FDB299718}"/>
    <cellStyle name="20% - Ênfase4 2 9 2" xfId="2248" xr:uid="{A90A2582-3A0A-4231-B7A2-A19449881C78}"/>
    <cellStyle name="20% - Ênfase4 3" xfId="178" xr:uid="{7AF30F78-C469-46E6-AF60-3301642B72E3}"/>
    <cellStyle name="20% - Ênfase4 3 2" xfId="382" xr:uid="{FE978506-B842-4FD3-A55D-BC844E2E72B0}"/>
    <cellStyle name="20% - Ênfase4 3 2 2" xfId="518" xr:uid="{7B726AFA-420D-49C1-817F-CD31AFAC9ED8}"/>
    <cellStyle name="20% - Ênfase4 3 2 2 2" xfId="908" xr:uid="{E3F4D511-F025-4244-9EBE-058AEE578285}"/>
    <cellStyle name="20% - Ênfase4 3 2 2 2 2" xfId="2251" xr:uid="{5503165C-4B75-4053-8D0F-2C7FA3924C20}"/>
    <cellStyle name="20% - Ênfase4 3 2 2 3" xfId="2250" xr:uid="{4F53D792-1B22-42AB-8B1B-220773A7A3DC}"/>
    <cellStyle name="20% - Ênfase4 3 2 3" xfId="773" xr:uid="{84ABBAA5-B825-4F59-A8E8-3410A37E9D50}"/>
    <cellStyle name="20% - Ênfase4 3 2 3 2" xfId="2252" xr:uid="{C4A11B3F-9015-43EB-880E-D287F848D138}"/>
    <cellStyle name="20% - Ênfase4 3 2 4" xfId="1084" xr:uid="{338D6758-EB59-41B6-B92D-ABD89D0FDC25}"/>
    <cellStyle name="20% - Ênfase4 3 2 4 2" xfId="2253" xr:uid="{D21E728A-538F-4FA8-89B7-6BE9977B195D}"/>
    <cellStyle name="20% - Ênfase4 3 2 5" xfId="2249" xr:uid="{D4A83F5C-7F9B-43C4-948E-B5FD43799231}"/>
    <cellStyle name="20% - Ênfase4 3 3" xfId="619" xr:uid="{23206301-FE0F-45C1-B0D5-D0787BFBBA2C}"/>
    <cellStyle name="20% - Ênfase4 3 3 2" xfId="969" xr:uid="{C3F1D70F-7DDF-4F22-9685-826181612569}"/>
    <cellStyle name="20% - Ênfase4 3 3 2 2" xfId="2255" xr:uid="{8940881F-258F-4FF9-B79E-065E91FF3C3D}"/>
    <cellStyle name="20% - Ênfase4 3 3 3" xfId="1085" xr:uid="{5C6BCBDB-3D5E-4D96-8B51-66DB4D411847}"/>
    <cellStyle name="20% - Ênfase4 3 3 3 2" xfId="2256" xr:uid="{C671627F-45A7-4F81-B3AA-55C1FD8BD45C}"/>
    <cellStyle name="20% - Ênfase4 3 3 4" xfId="2254" xr:uid="{DCCC5ED1-0064-46E3-B4BB-8B7D03B17D43}"/>
    <cellStyle name="20% - Ênfase4 3 4" xfId="1083" xr:uid="{CA4A55EF-7DBA-4856-BFE5-8C1A570E87E8}"/>
    <cellStyle name="20% - Ênfase4 3 4 2" xfId="2257" xr:uid="{4A22F867-7CC7-4C1D-94C2-DD6618F65EA9}"/>
    <cellStyle name="20% - Ênfase4 3 5" xfId="1998" xr:uid="{694733A9-2D1A-40E3-B638-1C20A8E2C38E}"/>
    <cellStyle name="20% - Ênfase4 4" xfId="344" xr:uid="{758FCE15-F0B6-47F7-86EC-2DDDF45B38D4}"/>
    <cellStyle name="20% - Ênfase4 4 2" xfId="485" xr:uid="{D3D4FFC0-2C6F-420C-8A27-634304F09C36}"/>
    <cellStyle name="20% - Ênfase4 4 2 2" xfId="875" xr:uid="{CFEE3E7C-8B0E-4DBC-BA8A-C1A23930F34B}"/>
    <cellStyle name="20% - Ênfase4 4 2 2 2" xfId="2260" xr:uid="{8E3CFC0A-7358-42F5-8C9A-8891DE713527}"/>
    <cellStyle name="20% - Ênfase4 4 2 3" xfId="1087" xr:uid="{F10E447A-4075-432F-B972-B0C399FCEBDE}"/>
    <cellStyle name="20% - Ênfase4 4 2 4" xfId="2259" xr:uid="{9518AA40-C2E7-4804-9C4E-05001329824D}"/>
    <cellStyle name="20% - Ênfase4 4 3" xfId="740" xr:uid="{4C8C0B68-008F-4DEB-946B-85560FA64929}"/>
    <cellStyle name="20% - Ênfase4 4 3 2" xfId="1088" xr:uid="{FCD244F0-EAED-45C6-A926-CE6AA9090E71}"/>
    <cellStyle name="20% - Ênfase4 4 3 3" xfId="2261" xr:uid="{3CEDC240-CF5A-43E2-9B41-954D870BD5EA}"/>
    <cellStyle name="20% - Ênfase4 4 4" xfId="1086" xr:uid="{83927AF6-FE19-487C-A07B-02BACD201EE1}"/>
    <cellStyle name="20% - Ênfase4 4 4 2" xfId="2262" xr:uid="{6D530AC7-993B-4D40-A2BA-308C51B94FA7}"/>
    <cellStyle name="20% - Ênfase4 4 5" xfId="2258" xr:uid="{15BC065F-9023-4C1C-8BB7-40D07FB28945}"/>
    <cellStyle name="20% - Ênfase4 5" xfId="1089" xr:uid="{02E838F2-6595-4AF9-9D5B-190014E117BD}"/>
    <cellStyle name="20% - Ênfase4 6" xfId="1090" xr:uid="{181F44C2-8FC6-49D7-BB94-03806969C10D}"/>
    <cellStyle name="20% - Ênfase4 7" xfId="1091" xr:uid="{6DB1F35B-39C9-4F2C-A3FD-6272B7822A8B}"/>
    <cellStyle name="20% - Ênfase4 8" xfId="1092" xr:uid="{D2E08E56-A5BC-4A1A-96DF-7BC39671D63C}"/>
    <cellStyle name="20% - Ênfase4 9" xfId="1093" xr:uid="{CCA7E776-A539-4B6F-9EDC-7C9171A1DF78}"/>
    <cellStyle name="20% - Ênfase4 9 2" xfId="2263" xr:uid="{319C62ED-664D-4C78-ABC4-6CA8356EFE6B}"/>
    <cellStyle name="20% - Ênfase5" xfId="37" builtinId="46" customBuiltin="1"/>
    <cellStyle name="20% - Ênfase5 2" xfId="66" xr:uid="{0AE306F8-9F5C-4D47-B90E-AA784EBBAEE8}"/>
    <cellStyle name="20% - Ênfase5 2 2" xfId="370" xr:uid="{44A0A412-01DE-40FD-8465-39B2002C1A70}"/>
    <cellStyle name="20% - Ênfase5 2 2 2" xfId="506" xr:uid="{CB700318-A29C-4B6C-878E-68E84AB472A5}"/>
    <cellStyle name="20% - Ênfase5 2 2 2 2" xfId="896" xr:uid="{E4074E9E-0CB4-4AD6-94BD-F2E1520E21D0}"/>
    <cellStyle name="20% - Ênfase5 2 2 2 2 2" xfId="2266" xr:uid="{9F416AF4-D597-4CF0-BEAB-B9FB7B029B83}"/>
    <cellStyle name="20% - Ênfase5 2 2 2 3" xfId="1096" xr:uid="{BC256D34-6BF5-4724-BA57-9AB4B3A7A909}"/>
    <cellStyle name="20% - Ênfase5 2 2 2 3 2" xfId="2267" xr:uid="{9835CFE9-1F13-4B5E-B25F-0F6F58E0205D}"/>
    <cellStyle name="20% - Ênfase5 2 2 2 4" xfId="2265" xr:uid="{E29250EC-64FB-451E-B07C-FAE138DEA0C3}"/>
    <cellStyle name="20% - Ênfase5 2 2 3" xfId="761" xr:uid="{A864F8CF-6DB8-435D-90C5-7E444A14DFCD}"/>
    <cellStyle name="20% - Ênfase5 2 2 3 2" xfId="1097" xr:uid="{C9A052D6-96DA-48F4-A84A-9ED53F904DD6}"/>
    <cellStyle name="20% - Ênfase5 2 2 3 2 2" xfId="2269" xr:uid="{C6473CB4-9F86-441E-ABD8-AA9C715EDD3F}"/>
    <cellStyle name="20% - Ênfase5 2 2 3 3" xfId="2268" xr:uid="{42EFB3BA-A64B-4CA6-8400-814AB74ECEF3}"/>
    <cellStyle name="20% - Ênfase5 2 2 4" xfId="1095" xr:uid="{41F3BFCB-A3AE-477B-8AB8-F64D17FAA1B6}"/>
    <cellStyle name="20% - Ênfase5 2 2 5" xfId="2264" xr:uid="{9949D37B-8E0C-4972-B6E9-8FA154BF0CE6}"/>
    <cellStyle name="20% - Ênfase5 2 3" xfId="1098" xr:uid="{1E87A354-41E3-44C8-A40B-4E46E90A4D67}"/>
    <cellStyle name="20% - Ênfase5 2 3 2" xfId="2270" xr:uid="{F8D3A490-FB38-4C67-A6AD-470EBE3B39F8}"/>
    <cellStyle name="20% - Ênfase5 2 4" xfId="1099" xr:uid="{FAC2AE0E-6EA1-42D5-8585-5DE3262216AB}"/>
    <cellStyle name="20% - Ênfase5 2 4 2" xfId="2271" xr:uid="{0A597D94-5AB8-4073-A95E-F2676E50CFDB}"/>
    <cellStyle name="20% - Ênfase5 2 5" xfId="1100" xr:uid="{A109A595-6836-4709-81DE-067B0716BA5D}"/>
    <cellStyle name="20% - Ênfase5 2 5 2" xfId="2272" xr:uid="{B08EBEE8-994F-44B8-A36B-39D555B187CE}"/>
    <cellStyle name="20% - Ênfase5 2 6" xfId="1101" xr:uid="{83879CDE-CD38-4420-A6CB-D29CAEEE5759}"/>
    <cellStyle name="20% - Ênfase5 2 6 2" xfId="2273" xr:uid="{A3445901-FD9E-4CEF-9226-A467BD5EFF73}"/>
    <cellStyle name="20% - Ênfase5 2 7" xfId="1102" xr:uid="{40887F5C-5A51-46B5-B6E6-81729A64CC88}"/>
    <cellStyle name="20% - Ênfase5 2 7 2" xfId="2274" xr:uid="{58B567C0-B30A-46DA-8324-9FB404B9C83A}"/>
    <cellStyle name="20% - Ênfase5 2 8" xfId="1103" xr:uid="{B9E17ADD-0586-48E0-B1F0-250223FB9524}"/>
    <cellStyle name="20% - Ênfase5 2 9" xfId="1094" xr:uid="{101E6A7A-C820-4F28-8257-97DE553E6FFC}"/>
    <cellStyle name="20% - Ênfase5 2 9 2" xfId="2275" xr:uid="{7C83FF5F-AAD4-4E89-BCF4-AA351098AE6E}"/>
    <cellStyle name="20% - Ênfase5 3" xfId="179" xr:uid="{A9834FFC-7BCA-4C2C-9E78-F379F32419C9}"/>
    <cellStyle name="20% - Ênfase5 3 2" xfId="384" xr:uid="{C911BA16-9E77-486F-958A-3D9D0BE062AD}"/>
    <cellStyle name="20% - Ênfase5 3 2 2" xfId="520" xr:uid="{04FA2B1F-34BC-4A41-89F4-3A355F57F8ED}"/>
    <cellStyle name="20% - Ênfase5 3 2 2 2" xfId="910" xr:uid="{1CCE3FAB-5F2B-47B7-9A8C-A0086A176C16}"/>
    <cellStyle name="20% - Ênfase5 3 2 2 2 2" xfId="2278" xr:uid="{EBC2C246-5B70-49DC-85DE-0806F2C92FFB}"/>
    <cellStyle name="20% - Ênfase5 3 2 2 3" xfId="2277" xr:uid="{C0074E68-64C4-4EAA-A50A-5A7ED8BE1473}"/>
    <cellStyle name="20% - Ênfase5 3 2 3" xfId="775" xr:uid="{4B1F9845-AF27-4931-B75D-7E4BBC55EB46}"/>
    <cellStyle name="20% - Ênfase5 3 2 3 2" xfId="2279" xr:uid="{D653429A-713F-4203-8A48-A279CBDC9EED}"/>
    <cellStyle name="20% - Ênfase5 3 2 4" xfId="1105" xr:uid="{6E0BEEB6-40FE-4536-B892-D05A4B2D2F81}"/>
    <cellStyle name="20% - Ênfase5 3 2 4 2" xfId="2280" xr:uid="{7C322B06-EF2E-435B-B31B-5EE0CF46D66B}"/>
    <cellStyle name="20% - Ênfase5 3 2 5" xfId="2276" xr:uid="{6AE3E189-5DC4-4180-991E-2B38C0910986}"/>
    <cellStyle name="20% - Ênfase5 3 3" xfId="623" xr:uid="{5B7E4892-484A-450D-9195-EE71F38C33A8}"/>
    <cellStyle name="20% - Ênfase5 3 3 2" xfId="971" xr:uid="{9B807626-3330-4287-AB4D-6415C8CBA1F5}"/>
    <cellStyle name="20% - Ênfase5 3 3 2 2" xfId="2282" xr:uid="{5DDA7B3C-4BDC-491B-B2EF-1AD816AE5D97}"/>
    <cellStyle name="20% - Ênfase5 3 3 3" xfId="1106" xr:uid="{F97D5959-A90D-46A2-9A7E-068DB9F6B91F}"/>
    <cellStyle name="20% - Ênfase5 3 3 3 2" xfId="2283" xr:uid="{6B6CD815-4E3E-4C26-B02D-D463D38A82A8}"/>
    <cellStyle name="20% - Ênfase5 3 3 4" xfId="2281" xr:uid="{74AF7316-23B1-4F29-9BDB-28817857DF0F}"/>
    <cellStyle name="20% - Ênfase5 3 4" xfId="1104" xr:uid="{79B7ADBF-2AD3-4037-88F9-7C2D63D87A4C}"/>
    <cellStyle name="20% - Ênfase5 3 4 2" xfId="2284" xr:uid="{E264DB85-73B4-4C90-8881-8F337D45FBB9}"/>
    <cellStyle name="20% - Ênfase5 3 5" xfId="2000" xr:uid="{E498EF9A-2F1A-4598-95A7-3706137C3728}"/>
    <cellStyle name="20% - Ênfase5 4" xfId="348" xr:uid="{71D224AC-9D61-459E-9C34-188D58829FB4}"/>
    <cellStyle name="20% - Ênfase5 4 2" xfId="487" xr:uid="{A0AF1DA2-58A1-43D6-A53E-AED0826E3272}"/>
    <cellStyle name="20% - Ênfase5 4 2 2" xfId="877" xr:uid="{AABF9EC2-9ECA-41CE-960C-5B8A0C8A863E}"/>
    <cellStyle name="20% - Ênfase5 4 2 2 2" xfId="2287" xr:uid="{D10B34EA-5394-452A-8337-23C0229E5526}"/>
    <cellStyle name="20% - Ênfase5 4 2 3" xfId="1108" xr:uid="{2C8A9D3B-6255-4146-8E2C-C7491A001091}"/>
    <cellStyle name="20% - Ênfase5 4 2 4" xfId="2286" xr:uid="{4CB1E369-8959-4267-B379-70E4B2F1840E}"/>
    <cellStyle name="20% - Ênfase5 4 3" xfId="742" xr:uid="{2A9850FA-FFC4-4551-B3D6-B8FA13E39116}"/>
    <cellStyle name="20% - Ênfase5 4 3 2" xfId="1109" xr:uid="{666201A4-FE06-4977-8798-1F67CCB8085C}"/>
    <cellStyle name="20% - Ênfase5 4 3 3" xfId="2288" xr:uid="{1D0B72AB-2408-4A61-BC55-98AD3686A58D}"/>
    <cellStyle name="20% - Ênfase5 4 4" xfId="1107" xr:uid="{FDCAB663-9D3C-4D43-9C1D-B1D50D18008E}"/>
    <cellStyle name="20% - Ênfase5 4 4 2" xfId="2289" xr:uid="{99475617-D57E-418E-AF2C-F1E4C22D1F7A}"/>
    <cellStyle name="20% - Ênfase5 4 5" xfId="2285" xr:uid="{0979B3C9-E371-4C06-9267-28A8C64C3BAE}"/>
    <cellStyle name="20% - Ênfase5 5" xfId="1110" xr:uid="{70A0F719-E990-4687-A8AE-D7A137C39C47}"/>
    <cellStyle name="20% - Ênfase5 6" xfId="1111" xr:uid="{F8E32846-9A4F-41E4-B55C-0286AD27E7C8}"/>
    <cellStyle name="20% - Ênfase5 7" xfId="1112" xr:uid="{66AA3A2D-AAA2-4BCF-9103-E63C267CDA1B}"/>
    <cellStyle name="20% - Ênfase5 8" xfId="1113" xr:uid="{AFF5F49C-377E-4196-B305-8D8FDF0FC4B6}"/>
    <cellStyle name="20% - Ênfase5 9" xfId="1114" xr:uid="{4F1F8958-7AA3-4A80-84EE-2D6291FAE813}"/>
    <cellStyle name="20% - Ênfase5 9 2" xfId="2290" xr:uid="{A39E3321-54C8-4850-8DCB-69E7ACB02911}"/>
    <cellStyle name="20% - Ênfase6" xfId="41" builtinId="50" customBuiltin="1"/>
    <cellStyle name="20% - Ênfase6 2" xfId="68" xr:uid="{0F431C3B-1247-4C66-8ECC-99DA1BAA5BCC}"/>
    <cellStyle name="20% - Ênfase6 2 2" xfId="372" xr:uid="{598A3BF4-DC82-4F7B-B19A-1950F093A2CE}"/>
    <cellStyle name="20% - Ênfase6 2 2 2" xfId="508" xr:uid="{FB9BAE20-D73A-4239-A576-E0E3A05567CA}"/>
    <cellStyle name="20% - Ênfase6 2 2 2 2" xfId="898" xr:uid="{D071335E-86F1-4BA4-B0CE-AEB4BCA46564}"/>
    <cellStyle name="20% - Ênfase6 2 2 2 2 2" xfId="2293" xr:uid="{1A6D71FB-C2AD-4B82-A9BD-B3E4B5A2C9EA}"/>
    <cellStyle name="20% - Ênfase6 2 2 2 3" xfId="1117" xr:uid="{B433936C-C2D7-455A-9AC5-839DCA54989A}"/>
    <cellStyle name="20% - Ênfase6 2 2 2 3 2" xfId="2294" xr:uid="{BDD28427-3BAD-469E-A210-24E6D729DDF3}"/>
    <cellStyle name="20% - Ênfase6 2 2 2 4" xfId="2292" xr:uid="{F7742458-7F4E-4907-93C2-D4A35B221D0C}"/>
    <cellStyle name="20% - Ênfase6 2 2 3" xfId="763" xr:uid="{6208FEF5-8F53-471F-850B-EA696E7765D5}"/>
    <cellStyle name="20% - Ênfase6 2 2 3 2" xfId="1118" xr:uid="{22DEC3D1-D01A-4DCB-866D-A7704EBD8E78}"/>
    <cellStyle name="20% - Ênfase6 2 2 3 2 2" xfId="2296" xr:uid="{5BF0228C-5F7C-4BBB-B786-25DD2F404CA5}"/>
    <cellStyle name="20% - Ênfase6 2 2 3 3" xfId="2295" xr:uid="{CFC0CCEE-44EB-44A4-9330-FFBA9D991CD1}"/>
    <cellStyle name="20% - Ênfase6 2 2 4" xfId="1116" xr:uid="{09FA8FFC-8198-44F3-B81C-78EE3B99A280}"/>
    <cellStyle name="20% - Ênfase6 2 2 5" xfId="2291" xr:uid="{F9308B1C-EA07-4A8F-9B88-AF6AE6A62ABB}"/>
    <cellStyle name="20% - Ênfase6 2 3" xfId="1119" xr:uid="{A5667D73-C58E-4233-B888-F7B21A414A96}"/>
    <cellStyle name="20% - Ênfase6 2 3 2" xfId="2297" xr:uid="{099D575A-C8CF-4352-B6ED-DDD60F92244B}"/>
    <cellStyle name="20% - Ênfase6 2 4" xfId="1120" xr:uid="{04632384-17FF-4761-9F1E-F8C4EB6A952F}"/>
    <cellStyle name="20% - Ênfase6 2 4 2" xfId="2298" xr:uid="{55AD1B87-2C02-436B-9440-1B5452A7E9C4}"/>
    <cellStyle name="20% - Ênfase6 2 5" xfId="1121" xr:uid="{F4D33868-B8D4-4870-B82C-34B43D512CB5}"/>
    <cellStyle name="20% - Ênfase6 2 5 2" xfId="2299" xr:uid="{9B76FDA9-E80D-4277-B355-86C84E2C8161}"/>
    <cellStyle name="20% - Ênfase6 2 6" xfId="1122" xr:uid="{1AE049D5-85F8-4A7E-B507-92420B25D9CD}"/>
    <cellStyle name="20% - Ênfase6 2 6 2" xfId="2300" xr:uid="{0F93DA67-D669-456F-ADB0-ABEA61035DDE}"/>
    <cellStyle name="20% - Ênfase6 2 7" xfId="1123" xr:uid="{D6E5795B-74AA-4E5D-8748-4FCA01CCF8D3}"/>
    <cellStyle name="20% - Ênfase6 2 7 2" xfId="2301" xr:uid="{89DD115F-66BB-4C14-8FD6-883298AEDBA8}"/>
    <cellStyle name="20% - Ênfase6 2 8" xfId="1124" xr:uid="{781B81F5-1E08-4CCD-9C8F-A61283AC98C1}"/>
    <cellStyle name="20% - Ênfase6 2 9" xfId="1115" xr:uid="{066F500B-AE96-4E14-B896-3D2C7B022EAF}"/>
    <cellStyle name="20% - Ênfase6 2 9 2" xfId="2302" xr:uid="{601059EE-58C5-4BBE-A319-8AC2EC63C249}"/>
    <cellStyle name="20% - Ênfase6 3" xfId="180" xr:uid="{EFF1328C-EBFE-491C-840C-913E850D7278}"/>
    <cellStyle name="20% - Ênfase6 3 2" xfId="386" xr:uid="{1FB6F177-42EB-4FE2-A057-11D98064B952}"/>
    <cellStyle name="20% - Ênfase6 3 2 2" xfId="522" xr:uid="{FBE35857-1BFD-4C3A-966B-03D9B904AA4D}"/>
    <cellStyle name="20% - Ênfase6 3 2 2 2" xfId="912" xr:uid="{BD456DC4-ABE4-4E35-A4E9-FA5C9D166191}"/>
    <cellStyle name="20% - Ênfase6 3 2 2 2 2" xfId="2305" xr:uid="{3E995955-1E21-45AD-91E2-89EAF5699135}"/>
    <cellStyle name="20% - Ênfase6 3 2 2 3" xfId="2304" xr:uid="{0C2B39F9-ACCC-4B5F-9F03-4FCA51A575DA}"/>
    <cellStyle name="20% - Ênfase6 3 2 3" xfId="777" xr:uid="{7294BC82-E859-4A51-B4F8-57B5D70857A0}"/>
    <cellStyle name="20% - Ênfase6 3 2 3 2" xfId="2306" xr:uid="{7A1B1F7D-EEB3-4775-998A-540EE8C0A3AE}"/>
    <cellStyle name="20% - Ênfase6 3 2 4" xfId="1126" xr:uid="{691897A1-5DEB-4E79-B887-F1063D03181F}"/>
    <cellStyle name="20% - Ênfase6 3 2 4 2" xfId="2307" xr:uid="{EE791768-BD55-44E8-AE8C-CD4704AA5902}"/>
    <cellStyle name="20% - Ênfase6 3 2 5" xfId="2303" xr:uid="{0BFA52F7-ECF9-4A07-9EF0-1D9E414FE8CA}"/>
    <cellStyle name="20% - Ênfase6 3 3" xfId="627" xr:uid="{49C02AD9-2175-44D0-AD44-A8FF5B64649D}"/>
    <cellStyle name="20% - Ênfase6 3 3 2" xfId="973" xr:uid="{5D045ED4-8559-40EC-9B0F-E1A562F92C95}"/>
    <cellStyle name="20% - Ênfase6 3 3 2 2" xfId="2309" xr:uid="{A624E073-E5BF-424A-9124-AC2AE15D20A4}"/>
    <cellStyle name="20% - Ênfase6 3 3 3" xfId="1127" xr:uid="{640C3ADC-B348-47AB-980D-852677CA8533}"/>
    <cellStyle name="20% - Ênfase6 3 3 3 2" xfId="2310" xr:uid="{21A4043D-2847-413A-83E2-6728EF8963CF}"/>
    <cellStyle name="20% - Ênfase6 3 3 4" xfId="2308" xr:uid="{0C436323-1AAC-4F91-8DC9-709B11848162}"/>
    <cellStyle name="20% - Ênfase6 3 4" xfId="1125" xr:uid="{9625B2D0-73A0-4E5C-BBB8-94112B11259D}"/>
    <cellStyle name="20% - Ênfase6 3 4 2" xfId="2311" xr:uid="{E9EC6298-3C86-4BC2-8931-084356F28BED}"/>
    <cellStyle name="20% - Ênfase6 3 5" xfId="2002" xr:uid="{5997A1D7-0E2F-4B55-9192-028A17B4C1DF}"/>
    <cellStyle name="20% - Ênfase6 4" xfId="352" xr:uid="{E038BAF1-7EFD-4EE7-9BB4-AE37C3017E35}"/>
    <cellStyle name="20% - Ênfase6 4 2" xfId="489" xr:uid="{6E81A29C-19CF-45BF-9D02-9C0FFCB40FBA}"/>
    <cellStyle name="20% - Ênfase6 4 2 2" xfId="879" xr:uid="{1CFDCA63-8EC5-491C-8D6F-B364110058C9}"/>
    <cellStyle name="20% - Ênfase6 4 2 2 2" xfId="2314" xr:uid="{9BFCC062-1B1B-4CA8-8AAB-7EEC60D01FAA}"/>
    <cellStyle name="20% - Ênfase6 4 2 3" xfId="1129" xr:uid="{BA84B9A5-4413-4BED-B77F-21947D461B22}"/>
    <cellStyle name="20% - Ênfase6 4 2 4" xfId="2313" xr:uid="{408097AC-EC81-4327-904F-E9325755E221}"/>
    <cellStyle name="20% - Ênfase6 4 3" xfId="744" xr:uid="{A8726718-CDAA-4913-939B-0B2DF4FC5E52}"/>
    <cellStyle name="20% - Ênfase6 4 3 2" xfId="1130" xr:uid="{60EE63F9-9FC7-40A1-80CD-4BEDE2176F8F}"/>
    <cellStyle name="20% - Ênfase6 4 3 3" xfId="2315" xr:uid="{53D6E482-9D5E-4977-8CDA-376C91352C48}"/>
    <cellStyle name="20% - Ênfase6 4 4" xfId="1128" xr:uid="{D393A9F0-660B-4BB1-A91E-263EA5E641A5}"/>
    <cellStyle name="20% - Ênfase6 4 4 2" xfId="2316" xr:uid="{AC9523DC-9CDF-4254-A9CD-D2BF961E312C}"/>
    <cellStyle name="20% - Ênfase6 4 5" xfId="2312" xr:uid="{43F46013-32BF-4D35-97E7-E1321E290DD3}"/>
    <cellStyle name="20% - Ênfase6 5" xfId="1131" xr:uid="{741308DC-5A13-4D73-AEB8-22846E20F63C}"/>
    <cellStyle name="20% - Ênfase6 6" xfId="1132" xr:uid="{61C4C625-EEA2-4A8B-9501-AD4D1909CD7C}"/>
    <cellStyle name="20% - Ênfase6 7" xfId="1133" xr:uid="{519492DA-0058-4262-A588-A40F9E01DF2D}"/>
    <cellStyle name="20% - Ênfase6 8" xfId="1134" xr:uid="{942DA582-72CE-41E5-BE5B-72ED15D23145}"/>
    <cellStyle name="20% - Ênfase6 9" xfId="1135" xr:uid="{50E1220C-B588-4352-A73F-DEFE4334F6DF}"/>
    <cellStyle name="20% - Ênfase6 9 2" xfId="2317" xr:uid="{75785B16-BFE1-4DD7-B273-7145B8AA7C80}"/>
    <cellStyle name="40% - Accent1" xfId="69" xr:uid="{26C36C5C-182F-4D4B-BCCC-DBEC0239CC96}"/>
    <cellStyle name="40% - Accent1 2" xfId="2318" xr:uid="{AF51BDE2-F001-41BA-900B-76C38B3D3451}"/>
    <cellStyle name="40% - Accent2" xfId="72" xr:uid="{F7CF73A5-BEF6-4563-9C73-A87D88C56945}"/>
    <cellStyle name="40% - Accent2 2" xfId="2319" xr:uid="{C83BFDEA-10AE-4E62-A95A-3CB326B695D8}"/>
    <cellStyle name="40% - Accent3" xfId="74" xr:uid="{483532E7-7416-49A9-A6AE-EC0424138E79}"/>
    <cellStyle name="40% - Accent3 2" xfId="2320" xr:uid="{705ACB39-12EB-42D2-A790-8286CD75CEB2}"/>
    <cellStyle name="40% - Accent4" xfId="77" xr:uid="{BA6FE01F-02B3-43CE-AA9D-BD340ECF1469}"/>
    <cellStyle name="40% - Accent4 2" xfId="2321" xr:uid="{2549F885-490F-4C2E-9395-CAF53BB957ED}"/>
    <cellStyle name="40% - Accent5" xfId="80" xr:uid="{349ED1BD-CDF6-4A01-AA4B-B2CEFB2BB089}"/>
    <cellStyle name="40% - Accent5 2" xfId="2322" xr:uid="{85EA5EB0-AD35-4747-91C4-1604FF5177D1}"/>
    <cellStyle name="40% - Accent6" xfId="82" xr:uid="{B22311CA-F132-43F0-B486-40B959CF065F}"/>
    <cellStyle name="40% - Accent6 2" xfId="2323" xr:uid="{483D931B-74B5-4C11-8AE5-5ED2DFDCA691}"/>
    <cellStyle name="40% - Ênfase1" xfId="22" builtinId="31" customBuiltin="1"/>
    <cellStyle name="40% - Ênfase1 2" xfId="70" xr:uid="{609D0E91-1CF9-49C2-ACDC-9A78901A33D9}"/>
    <cellStyle name="40% - Ênfase1 2 2" xfId="71" xr:uid="{4DDBADE7-71B2-4EEF-9DBF-06175CE8422F}"/>
    <cellStyle name="40% - Ênfase1 2 2 2" xfId="1137" xr:uid="{FDA6DD50-E65C-4399-A8D1-152149DCE2F1}"/>
    <cellStyle name="40% - Ênfase1 2 2 2 2" xfId="2324" xr:uid="{0378FFF7-77D9-41C8-B037-7BE23CCC4AA0}"/>
    <cellStyle name="40% - Ênfase1 2 2 3" xfId="1138" xr:uid="{C7579995-5323-4301-9CCD-E2F8C139E4F4}"/>
    <cellStyle name="40% - Ênfase1 2 2 3 2" xfId="2325" xr:uid="{F2357AD3-0BC7-4B03-A383-8281B6792B19}"/>
    <cellStyle name="40% - Ênfase1 2 3" xfId="363" xr:uid="{6C49A5F3-591B-430D-947A-D4D2CEFC33D1}"/>
    <cellStyle name="40% - Ênfase1 2 3 2" xfId="499" xr:uid="{519C0F83-2FA2-462F-B920-D57318865FE8}"/>
    <cellStyle name="40% - Ênfase1 2 3 2 2" xfId="889" xr:uid="{B4243445-15BE-4033-9F83-4206E5991E03}"/>
    <cellStyle name="40% - Ênfase1 2 3 2 2 2" xfId="2328" xr:uid="{5D947710-7430-437A-AED3-7365F344DB0C}"/>
    <cellStyle name="40% - Ênfase1 2 3 2 3" xfId="2327" xr:uid="{6EB74310-6C2D-4403-90CF-C0C26A2AB668}"/>
    <cellStyle name="40% - Ênfase1 2 3 3" xfId="754" xr:uid="{745FE9DE-F007-4566-9141-79C9E3E10AD6}"/>
    <cellStyle name="40% - Ênfase1 2 3 3 2" xfId="2329" xr:uid="{37EA3692-949E-4357-B861-5ABB9F1C90DD}"/>
    <cellStyle name="40% - Ênfase1 2 3 4" xfId="1139" xr:uid="{EE51B4A3-1FAD-4C5B-8718-39004BFEAD3A}"/>
    <cellStyle name="40% - Ênfase1 2 3 4 2" xfId="2330" xr:uid="{987056CE-0489-4D87-8C64-2B00556EDF88}"/>
    <cellStyle name="40% - Ênfase1 2 3 5" xfId="2326" xr:uid="{4A421EC9-DB12-408C-845F-54F4CCE65F1B}"/>
    <cellStyle name="40% - Ênfase1 2 4" xfId="1140" xr:uid="{3489B693-6256-4B9F-B00C-41E43F61CE7F}"/>
    <cellStyle name="40% - Ênfase1 2 4 2" xfId="2331" xr:uid="{FC19D239-2894-458E-805B-841CA8FC85AE}"/>
    <cellStyle name="40% - Ênfase1 2 5" xfId="1141" xr:uid="{9A25DDC7-67A9-4B35-90C3-D26665993117}"/>
    <cellStyle name="40% - Ênfase1 2 5 2" xfId="2332" xr:uid="{AB4C9B8A-F1D9-4EEA-8CA1-A0D37A594705}"/>
    <cellStyle name="40% - Ênfase1 2 6" xfId="1142" xr:uid="{1D47C5A4-375F-4440-8D30-A7DC7C2A7122}"/>
    <cellStyle name="40% - Ênfase1 2 6 2" xfId="2333" xr:uid="{48AB0FB9-A143-46F4-8EB2-E39E9E4F9F4F}"/>
    <cellStyle name="40% - Ênfase1 2 7" xfId="1143" xr:uid="{7C9845E9-1EB0-4A8F-8589-9D5458462925}"/>
    <cellStyle name="40% - Ênfase1 2 7 2" xfId="2334" xr:uid="{09A29D77-F7ED-4901-A52A-E0A2EC1563BB}"/>
    <cellStyle name="40% - Ênfase1 2 8" xfId="1144" xr:uid="{D3E23FC8-94F3-4554-AB26-420204A15B64}"/>
    <cellStyle name="40% - Ênfase1 2 9" xfId="1136" xr:uid="{C4C96FC2-D14D-42D1-8D26-1B8089E93C09}"/>
    <cellStyle name="40% - Ênfase1 2 9 2" xfId="2335" xr:uid="{1DF9CA7A-BCAD-42C6-BCAC-465AE20F4AE5}"/>
    <cellStyle name="40% - Ênfase1 3" xfId="181" xr:uid="{5A75997C-11ED-4DDB-A354-0DB6CE8FB4D8}"/>
    <cellStyle name="40% - Ênfase1 3 2" xfId="377" xr:uid="{3F1D146A-5F77-4903-9648-45EAD467372F}"/>
    <cellStyle name="40% - Ênfase1 3 2 2" xfId="513" xr:uid="{F077ABBB-5768-4090-9DF7-A3FEABA31841}"/>
    <cellStyle name="40% - Ênfase1 3 2 2 2" xfId="903" xr:uid="{D49E8C72-E103-4E7A-BD01-EE4E68DDFDF3}"/>
    <cellStyle name="40% - Ênfase1 3 2 2 2 2" xfId="2338" xr:uid="{863DC0A4-AEE6-4D2A-93FF-2105C0377CCA}"/>
    <cellStyle name="40% - Ênfase1 3 2 2 3" xfId="2337" xr:uid="{E0D86649-7DF3-46B8-91F3-751AC5B84E05}"/>
    <cellStyle name="40% - Ênfase1 3 2 3" xfId="768" xr:uid="{6A333FE2-FEC6-42EC-B51E-40696C1D9D04}"/>
    <cellStyle name="40% - Ênfase1 3 2 3 2" xfId="2339" xr:uid="{7A69C499-8F62-468A-8B57-0AC252FAED3F}"/>
    <cellStyle name="40% - Ênfase1 3 2 4" xfId="1146" xr:uid="{09494C80-B273-46C9-A93C-2F1AF99DBCD0}"/>
    <cellStyle name="40% - Ênfase1 3 2 4 2" xfId="2340" xr:uid="{61FAB18F-B2F4-408F-8B25-F0E9F4F08B93}"/>
    <cellStyle name="40% - Ênfase1 3 2 5" xfId="2336" xr:uid="{F9E2479A-5BA2-4CEF-85CD-D0D5CC045DEE}"/>
    <cellStyle name="40% - Ênfase1 3 3" xfId="608" xr:uid="{C9AA7991-2274-4C3B-9D58-9C11B4F76913}"/>
    <cellStyle name="40% - Ênfase1 3 3 2" xfId="964" xr:uid="{61DDB798-B9AC-42E6-A4EB-4C09BC1B21B9}"/>
    <cellStyle name="40% - Ênfase1 3 3 2 2" xfId="2342" xr:uid="{6C15C829-44F9-4BC8-80C4-76E60B830497}"/>
    <cellStyle name="40% - Ênfase1 3 3 3" xfId="1147" xr:uid="{F6A0835C-FFC8-4E6A-96A8-2A1F70D2FEFE}"/>
    <cellStyle name="40% - Ênfase1 3 3 3 2" xfId="2343" xr:uid="{67D976A4-27EC-4BA1-A8E6-4D65096A76A7}"/>
    <cellStyle name="40% - Ênfase1 3 3 4" xfId="2341" xr:uid="{E57DC729-1AC2-402C-A3FE-B5811A6A26DF}"/>
    <cellStyle name="40% - Ênfase1 3 4" xfId="1145" xr:uid="{F38E267F-6C41-4732-8CA8-D52538F7517F}"/>
    <cellStyle name="40% - Ênfase1 3 4 2" xfId="2344" xr:uid="{EF8BB99C-4B60-419E-9F65-F966EB99B9A4}"/>
    <cellStyle name="40% - Ênfase1 3 5" xfId="1993" xr:uid="{F9BAC20A-D7C4-4A7A-9852-E8E595EBAA35}"/>
    <cellStyle name="40% - Ênfase1 4" xfId="333" xr:uid="{5DD998AD-4D0B-4442-AE42-3B645138CC0D}"/>
    <cellStyle name="40% - Ênfase1 4 2" xfId="480" xr:uid="{6FEF8776-7F0B-4B7B-9D28-3B3B4265D5B2}"/>
    <cellStyle name="40% - Ênfase1 4 2 2" xfId="870" xr:uid="{19E648B4-4971-4121-A365-31BD5966E6BD}"/>
    <cellStyle name="40% - Ênfase1 4 2 2 2" xfId="2347" xr:uid="{1A78FC81-79AE-452A-8C00-4D54D5B990DF}"/>
    <cellStyle name="40% - Ênfase1 4 2 3" xfId="1149" xr:uid="{C4F94BAF-E3E5-419D-B381-9DBE9577050A}"/>
    <cellStyle name="40% - Ênfase1 4 2 4" xfId="2346" xr:uid="{4D86B197-ECA0-4784-B454-788680C04FD4}"/>
    <cellStyle name="40% - Ênfase1 4 3" xfId="735" xr:uid="{959B1615-F5F4-4390-9B2E-378710AD2E93}"/>
    <cellStyle name="40% - Ênfase1 4 3 2" xfId="1150" xr:uid="{C23C17F9-1442-45BD-B71E-79F5652AA172}"/>
    <cellStyle name="40% - Ênfase1 4 3 3" xfId="2348" xr:uid="{6D4892CA-8A7E-43E5-B3DA-696D6B6F1B57}"/>
    <cellStyle name="40% - Ênfase1 4 4" xfId="1148" xr:uid="{2BBE1ED1-2FD6-4474-BACB-6761D5D6053A}"/>
    <cellStyle name="40% - Ênfase1 4 4 2" xfId="2349" xr:uid="{D4367469-8768-4358-82D5-DAC468E9699A}"/>
    <cellStyle name="40% - Ênfase1 4 5" xfId="2345" xr:uid="{56D36D7E-D4C9-4003-AE34-3824804C5154}"/>
    <cellStyle name="40% - Ênfase1 5" xfId="1151" xr:uid="{F229B750-BB4A-443C-B017-7E7DDC3FA3BF}"/>
    <cellStyle name="40% - Ênfase1 6" xfId="1152" xr:uid="{38C72CA1-5820-4E29-8452-CF3C21F56782}"/>
    <cellStyle name="40% - Ênfase1 7" xfId="1153" xr:uid="{C5A9D133-CF7A-4639-99EC-2C809EA6C056}"/>
    <cellStyle name="40% - Ênfase1 8" xfId="1154" xr:uid="{497E98D7-6749-4666-A5CD-D65D86CAF6A1}"/>
    <cellStyle name="40% - Ênfase1 9" xfId="1155" xr:uid="{A4462075-743C-4B30-9CA9-D87AC6EB19F5}"/>
    <cellStyle name="40% - Ênfase1 9 2" xfId="2350" xr:uid="{147AA6EE-5AA8-4196-9B86-81C46C94A83E}"/>
    <cellStyle name="40% - Ênfase2" xfId="26" builtinId="35" customBuiltin="1"/>
    <cellStyle name="40% - Ênfase2 2" xfId="73" xr:uid="{9D8BEDD3-00EA-4307-87E4-7EE993DD33BF}"/>
    <cellStyle name="40% - Ênfase2 2 2" xfId="365" xr:uid="{0D9FC2D8-6C66-4C3C-9815-F93E169B203F}"/>
    <cellStyle name="40% - Ênfase2 2 2 2" xfId="501" xr:uid="{FCEBEAE4-8175-4679-BFBE-909C8F93D71E}"/>
    <cellStyle name="40% - Ênfase2 2 2 2 2" xfId="891" xr:uid="{320367A8-AD2E-4C57-AD56-8F54ABB65F3C}"/>
    <cellStyle name="40% - Ênfase2 2 2 2 2 2" xfId="2353" xr:uid="{7EA15D60-8159-417F-BA21-B3A8387DC0D0}"/>
    <cellStyle name="40% - Ênfase2 2 2 2 3" xfId="1158" xr:uid="{BF394933-DBB0-4E27-941E-2FB9CE34B84D}"/>
    <cellStyle name="40% - Ênfase2 2 2 2 3 2" xfId="2354" xr:uid="{DA2F4F88-711D-406D-AE4D-0D083A128419}"/>
    <cellStyle name="40% - Ênfase2 2 2 2 4" xfId="2352" xr:uid="{F17F9C01-1DD4-436A-9189-8D96CCFE6638}"/>
    <cellStyle name="40% - Ênfase2 2 2 3" xfId="756" xr:uid="{7D7EF167-3A25-4E2A-AEF9-EBFA6EE3DB3F}"/>
    <cellStyle name="40% - Ênfase2 2 2 3 2" xfId="1159" xr:uid="{9D1A58FF-E3EE-48C1-B37F-E8A0C7EA7364}"/>
    <cellStyle name="40% - Ênfase2 2 2 3 2 2" xfId="2356" xr:uid="{0823700C-D9C8-4A3B-B675-1F9476A704FB}"/>
    <cellStyle name="40% - Ênfase2 2 2 3 3" xfId="2355" xr:uid="{AE2ABBD4-CAB1-474D-9E3B-2DD5A719CDEB}"/>
    <cellStyle name="40% - Ênfase2 2 2 4" xfId="1157" xr:uid="{56E8475A-FCB8-4E54-8734-322398E14CE2}"/>
    <cellStyle name="40% - Ênfase2 2 2 5" xfId="2351" xr:uid="{19B4FED2-3CFE-4808-B53E-0AA63A4B5829}"/>
    <cellStyle name="40% - Ênfase2 2 3" xfId="1160" xr:uid="{D52C6B67-47AD-4904-8B5B-6E1660D692FC}"/>
    <cellStyle name="40% - Ênfase2 2 3 2" xfId="2357" xr:uid="{04E0C001-598B-463D-9630-6B6C46515E48}"/>
    <cellStyle name="40% - Ênfase2 2 4" xfId="1161" xr:uid="{38E705E5-1975-42AC-AC4B-24116DC5B0F3}"/>
    <cellStyle name="40% - Ênfase2 2 4 2" xfId="2358" xr:uid="{7F17F0C0-EE33-441A-8D20-9C04C3DE1DA7}"/>
    <cellStyle name="40% - Ênfase2 2 5" xfId="1162" xr:uid="{05106AE1-4D00-4974-839B-A33FA0CB4A4A}"/>
    <cellStyle name="40% - Ênfase2 2 5 2" xfId="2359" xr:uid="{7C2B5427-0F21-4BCF-BE60-2636AD933DAF}"/>
    <cellStyle name="40% - Ênfase2 2 6" xfId="1163" xr:uid="{0E70DCB4-5C56-400B-80C2-55FBBC899F24}"/>
    <cellStyle name="40% - Ênfase2 2 6 2" xfId="2360" xr:uid="{5FB85CD3-C425-4BB2-87C0-8ABE5FEE419F}"/>
    <cellStyle name="40% - Ênfase2 2 7" xfId="1164" xr:uid="{9B4817F4-A039-4D64-ACBB-8DD819198D63}"/>
    <cellStyle name="40% - Ênfase2 2 7 2" xfId="2361" xr:uid="{A6AA6F7C-2747-4D0F-A19B-6833283E1143}"/>
    <cellStyle name="40% - Ênfase2 2 8" xfId="1165" xr:uid="{2D3C1D44-36D3-4F88-8EAF-8FB2A943FC55}"/>
    <cellStyle name="40% - Ênfase2 2 9" xfId="1156" xr:uid="{B7DF412A-2EF4-4BC6-AC9B-01351F5037AA}"/>
    <cellStyle name="40% - Ênfase2 2 9 2" xfId="2362" xr:uid="{65BBA2E9-0E29-4918-9DFB-FEBF15330728}"/>
    <cellStyle name="40% - Ênfase2 3" xfId="182" xr:uid="{B40DB876-4002-4C79-A13B-639F14DF9661}"/>
    <cellStyle name="40% - Ênfase2 3 2" xfId="379" xr:uid="{FCED5998-D79C-43D5-9264-C3B2FD20B2D2}"/>
    <cellStyle name="40% - Ênfase2 3 2 2" xfId="515" xr:uid="{16F41C0F-59DD-4199-BA01-631BC3EC9525}"/>
    <cellStyle name="40% - Ênfase2 3 2 2 2" xfId="905" xr:uid="{A5DECC11-F0C2-4C2C-A4E7-470072E57A09}"/>
    <cellStyle name="40% - Ênfase2 3 2 2 2 2" xfId="2365" xr:uid="{34A21062-D492-4BE3-8C51-F780C0BD0B41}"/>
    <cellStyle name="40% - Ênfase2 3 2 2 3" xfId="2364" xr:uid="{6E18134C-0E8D-4DE1-870B-3BC2BED1A664}"/>
    <cellStyle name="40% - Ênfase2 3 2 3" xfId="770" xr:uid="{13197A6E-59D9-432E-B0A4-EB506B9CE38C}"/>
    <cellStyle name="40% - Ênfase2 3 2 3 2" xfId="2366" xr:uid="{CDEA9144-4275-4390-9E2B-056446810980}"/>
    <cellStyle name="40% - Ênfase2 3 2 4" xfId="1167" xr:uid="{DEBBCDAB-7516-4451-A082-695934D497FE}"/>
    <cellStyle name="40% - Ênfase2 3 2 4 2" xfId="2367" xr:uid="{9C36AEDA-1438-4656-8F5A-C9D3FCE4F2BB}"/>
    <cellStyle name="40% - Ênfase2 3 2 5" xfId="2363" xr:uid="{56E223DE-CCAC-4EA0-900A-4D598E295469}"/>
    <cellStyle name="40% - Ênfase2 3 3" xfId="612" xr:uid="{25E0ED57-C8C5-4769-927C-88B5D8074DFB}"/>
    <cellStyle name="40% - Ênfase2 3 3 2" xfId="966" xr:uid="{638D0FCA-ECAF-4841-B26D-24DD64710676}"/>
    <cellStyle name="40% - Ênfase2 3 3 2 2" xfId="2369" xr:uid="{75A1B0A9-193C-4B9D-BC1B-78BF901125B9}"/>
    <cellStyle name="40% - Ênfase2 3 3 3" xfId="1168" xr:uid="{D308175A-A903-4CBC-9BE5-63B02B2C31DA}"/>
    <cellStyle name="40% - Ênfase2 3 3 3 2" xfId="2370" xr:uid="{33F5FCD4-A23D-45EB-8AE8-8E549E09F274}"/>
    <cellStyle name="40% - Ênfase2 3 3 4" xfId="2368" xr:uid="{D11ABBBF-1DA1-4F4A-BE62-0AC2DF1B95E2}"/>
    <cellStyle name="40% - Ênfase2 3 4" xfId="1166" xr:uid="{ABF8E173-B065-4000-BFF5-408B08A69796}"/>
    <cellStyle name="40% - Ênfase2 3 4 2" xfId="2371" xr:uid="{8B019449-04CF-41DE-836C-7E8283AD9EE9}"/>
    <cellStyle name="40% - Ênfase2 3 5" xfId="1995" xr:uid="{DD04E931-B693-4820-AF4D-3DEBA0462C50}"/>
    <cellStyle name="40% - Ênfase2 4" xfId="337" xr:uid="{39F6A355-8DE8-47A2-ADA7-B9455354C819}"/>
    <cellStyle name="40% - Ênfase2 4 2" xfId="482" xr:uid="{AE738B13-CEA4-4774-A2C6-0E0D299B34B2}"/>
    <cellStyle name="40% - Ênfase2 4 2 2" xfId="872" xr:uid="{0B72E479-A9A8-4E33-806D-8083494ACF62}"/>
    <cellStyle name="40% - Ênfase2 4 2 2 2" xfId="2374" xr:uid="{61119BD7-2BD3-4079-B08B-1D37BCAD8A8B}"/>
    <cellStyle name="40% - Ênfase2 4 2 3" xfId="1170" xr:uid="{8AAD7968-CFA8-4FDD-859B-6C3118B594DB}"/>
    <cellStyle name="40% - Ênfase2 4 2 4" xfId="2373" xr:uid="{F78F38C1-72A2-4945-8F12-733E02380B28}"/>
    <cellStyle name="40% - Ênfase2 4 3" xfId="737" xr:uid="{95DC3D40-99D2-49F8-8233-210B99418FC2}"/>
    <cellStyle name="40% - Ênfase2 4 3 2" xfId="1171" xr:uid="{7FC885FD-CC4A-4765-9859-401934D9B5D2}"/>
    <cellStyle name="40% - Ênfase2 4 3 3" xfId="2375" xr:uid="{93CB1F9D-21C5-47A4-BB18-28124CDE2231}"/>
    <cellStyle name="40% - Ênfase2 4 4" xfId="1169" xr:uid="{DD2DAA55-910F-48F3-89C0-440AC189B7F5}"/>
    <cellStyle name="40% - Ênfase2 4 4 2" xfId="2376" xr:uid="{51D28293-5B0A-4A4A-A4BE-03C4AEA5A933}"/>
    <cellStyle name="40% - Ênfase2 4 5" xfId="2372" xr:uid="{D30A0AF9-C7D8-41AF-8387-AFC985A3EAB2}"/>
    <cellStyle name="40% - Ênfase2 5" xfId="1172" xr:uid="{85D47AC6-7450-4278-93B4-47F2DD730BE3}"/>
    <cellStyle name="40% - Ênfase2 6" xfId="1173" xr:uid="{B2635EA5-2193-40F8-B8C1-612C39B048B3}"/>
    <cellStyle name="40% - Ênfase2 7" xfId="1174" xr:uid="{DBC6B8E9-ADE9-41EE-A4D1-DF214943C975}"/>
    <cellStyle name="40% - Ênfase2 8" xfId="1175" xr:uid="{2DAA3375-D7F8-4F20-9D00-A85A0AAC918D}"/>
    <cellStyle name="40% - Ênfase2 9" xfId="1176" xr:uid="{8AD000C1-CB26-45E7-BB6C-2EE7B57EC78D}"/>
    <cellStyle name="40% - Ênfase2 9 2" xfId="2377" xr:uid="{A1D50A98-201E-4CDC-BBA5-0CCCA68A75C1}"/>
    <cellStyle name="40% - Ênfase3" xfId="30" builtinId="39" customBuiltin="1"/>
    <cellStyle name="40% - Ênfase3 2" xfId="75" xr:uid="{BE6D0645-7A2D-4523-B3B9-62A8C3750D20}"/>
    <cellStyle name="40% - Ênfase3 2 2" xfId="76" xr:uid="{1AA59450-3D45-4FC4-B1D2-ACC48AC108B5}"/>
    <cellStyle name="40% - Ênfase3 2 2 2" xfId="1178" xr:uid="{B8321894-2A71-452A-BC9A-2869BFBBC583}"/>
    <cellStyle name="40% - Ênfase3 2 2 2 2" xfId="2378" xr:uid="{F188F3A4-AD0B-4432-813F-0200D47A84AF}"/>
    <cellStyle name="40% - Ênfase3 2 2 3" xfId="1179" xr:uid="{F8E0FAB8-E3DC-4B89-BFF9-1F7B84E708D0}"/>
    <cellStyle name="40% - Ênfase3 2 2 3 2" xfId="2379" xr:uid="{79A0748B-DB9E-4E72-A1E6-87EB2527405E}"/>
    <cellStyle name="40% - Ênfase3 2 3" xfId="367" xr:uid="{5886AC7A-29A4-4014-9039-4DC59E4421CF}"/>
    <cellStyle name="40% - Ênfase3 2 3 2" xfId="503" xr:uid="{A276BE25-4717-48A9-958B-2A5C1FA281C0}"/>
    <cellStyle name="40% - Ênfase3 2 3 2 2" xfId="893" xr:uid="{2E998B5E-A229-4812-810F-356E3F642950}"/>
    <cellStyle name="40% - Ênfase3 2 3 2 2 2" xfId="2382" xr:uid="{551D1767-5C2E-4DE1-AAD3-09E8931BD243}"/>
    <cellStyle name="40% - Ênfase3 2 3 2 3" xfId="2381" xr:uid="{F68F9907-166B-4746-8D40-01D1D5642396}"/>
    <cellStyle name="40% - Ênfase3 2 3 3" xfId="758" xr:uid="{840F56DB-7D14-4F2F-8996-9CD165124C4A}"/>
    <cellStyle name="40% - Ênfase3 2 3 3 2" xfId="2383" xr:uid="{5D8E2526-E879-4B8F-A1CA-9446C7BD2ADE}"/>
    <cellStyle name="40% - Ênfase3 2 3 4" xfId="1180" xr:uid="{CB3B0242-6ADE-4316-AAD3-BD3F93849937}"/>
    <cellStyle name="40% - Ênfase3 2 3 4 2" xfId="2384" xr:uid="{F0DEA2F3-4D24-4D22-B43D-FB08BB52C730}"/>
    <cellStyle name="40% - Ênfase3 2 3 5" xfId="2380" xr:uid="{98984196-7791-4D25-9963-B17076575133}"/>
    <cellStyle name="40% - Ênfase3 2 4" xfId="1181" xr:uid="{E02CDC2E-993A-4A9F-8AD7-D5B8E0B1C202}"/>
    <cellStyle name="40% - Ênfase3 2 4 2" xfId="2385" xr:uid="{03719695-656B-4361-BD21-D61846D09E47}"/>
    <cellStyle name="40% - Ênfase3 2 5" xfId="1182" xr:uid="{F3FBBF70-0B2F-4B7D-988E-D0F3F21EDE8B}"/>
    <cellStyle name="40% - Ênfase3 2 5 2" xfId="2386" xr:uid="{5C6642C1-3EA0-4A6C-9519-F6E777825086}"/>
    <cellStyle name="40% - Ênfase3 2 6" xfId="1183" xr:uid="{AE47C527-DF82-49C0-9E53-A29D3316BC86}"/>
    <cellStyle name="40% - Ênfase3 2 6 2" xfId="2387" xr:uid="{9A0D46DE-3ACF-4D8F-A7B7-A16D84562B99}"/>
    <cellStyle name="40% - Ênfase3 2 7" xfId="1184" xr:uid="{4AE9D3F1-335C-4970-AF86-C03204F870C3}"/>
    <cellStyle name="40% - Ênfase3 2 7 2" xfId="2388" xr:uid="{D3E7F43A-0389-46B7-867C-547459A767CF}"/>
    <cellStyle name="40% - Ênfase3 2 8" xfId="1185" xr:uid="{FDA47AB5-418B-41F1-A4A9-4788A963D877}"/>
    <cellStyle name="40% - Ênfase3 2 9" xfId="1177" xr:uid="{6FF8DB8E-7F33-4832-9D23-B54E564F5CEB}"/>
    <cellStyle name="40% - Ênfase3 2 9 2" xfId="2389" xr:uid="{C9977937-FA85-4C1D-9301-6120CB16F96B}"/>
    <cellStyle name="40% - Ênfase3 3" xfId="183" xr:uid="{1057CBA3-8523-4507-80FF-B01747888DEE}"/>
    <cellStyle name="40% - Ênfase3 3 2" xfId="381" xr:uid="{96AD3871-3DBC-4735-9A00-8AA225243570}"/>
    <cellStyle name="40% - Ênfase3 3 2 2" xfId="517" xr:uid="{E469C35B-C01B-450E-8A2A-724B3D692346}"/>
    <cellStyle name="40% - Ênfase3 3 2 2 2" xfId="907" xr:uid="{6736D206-4E1B-438E-B73A-62A17713998D}"/>
    <cellStyle name="40% - Ênfase3 3 2 2 2 2" xfId="2392" xr:uid="{39178D70-707D-4179-8A1F-BA12F554E8FE}"/>
    <cellStyle name="40% - Ênfase3 3 2 2 3" xfId="2391" xr:uid="{A8087DE2-0F8E-4337-8E38-8F942CC1A383}"/>
    <cellStyle name="40% - Ênfase3 3 2 3" xfId="772" xr:uid="{FB997103-D4B8-4E07-92AC-8AF6A989D39D}"/>
    <cellStyle name="40% - Ênfase3 3 2 3 2" xfId="2393" xr:uid="{67C7E0DF-98E6-4B95-B676-BF8D0FB45487}"/>
    <cellStyle name="40% - Ênfase3 3 2 4" xfId="1187" xr:uid="{DBA38960-1688-4349-AD32-2BB1C06F1288}"/>
    <cellStyle name="40% - Ênfase3 3 2 4 2" xfId="2394" xr:uid="{197507A3-7E67-4A3B-A731-0E330B543D5F}"/>
    <cellStyle name="40% - Ênfase3 3 2 5" xfId="2390" xr:uid="{620DD6DF-21D9-4C77-8F61-775D5128831E}"/>
    <cellStyle name="40% - Ênfase3 3 3" xfId="616" xr:uid="{DB536EFA-2EE6-4DAA-9D0B-CB0BC22900ED}"/>
    <cellStyle name="40% - Ênfase3 3 3 2" xfId="968" xr:uid="{EF407063-3D4B-4C68-BB13-82D9BF5A7586}"/>
    <cellStyle name="40% - Ênfase3 3 3 2 2" xfId="2396" xr:uid="{E93D529E-31F0-4CBB-BF83-55D6807CB6DF}"/>
    <cellStyle name="40% - Ênfase3 3 3 3" xfId="1188" xr:uid="{BFAF5F50-C02D-4DB4-8C2C-FA1750B820B9}"/>
    <cellStyle name="40% - Ênfase3 3 3 3 2" xfId="2397" xr:uid="{2667E67D-CE5D-41E9-9941-ACE7AC8A641F}"/>
    <cellStyle name="40% - Ênfase3 3 3 4" xfId="2395" xr:uid="{23DBB68E-7936-4CFC-8A7A-F3713665F720}"/>
    <cellStyle name="40% - Ênfase3 3 4" xfId="1186" xr:uid="{898FABBF-5416-4F16-99DD-A61973C035CB}"/>
    <cellStyle name="40% - Ênfase3 3 4 2" xfId="2398" xr:uid="{C9E23DE9-F4F5-4341-BDEA-56B172625313}"/>
    <cellStyle name="40% - Ênfase3 3 5" xfId="1997" xr:uid="{BBE4BE89-5597-49CC-9A4B-C8311507AE52}"/>
    <cellStyle name="40% - Ênfase3 4" xfId="341" xr:uid="{4C82E2FA-D573-481B-9B0C-141790F31F3D}"/>
    <cellStyle name="40% - Ênfase3 4 2" xfId="484" xr:uid="{264B4E93-342C-42D4-9956-CC86197E0B13}"/>
    <cellStyle name="40% - Ênfase3 4 2 2" xfId="874" xr:uid="{1C0BCEF9-3990-42F7-BDBF-4AB2BA6BB0CD}"/>
    <cellStyle name="40% - Ênfase3 4 2 2 2" xfId="2401" xr:uid="{E8087333-B0D8-4E36-A2F8-C6CFC51D4E42}"/>
    <cellStyle name="40% - Ênfase3 4 2 3" xfId="1190" xr:uid="{BF3EA9F3-451D-48EF-AD16-95BDB1E8FE81}"/>
    <cellStyle name="40% - Ênfase3 4 2 4" xfId="2400" xr:uid="{1E353C0D-9BEA-459D-9469-EE1532420AAA}"/>
    <cellStyle name="40% - Ênfase3 4 3" xfId="739" xr:uid="{FFDB9BFD-AA5F-489A-806D-01ECEBEB3699}"/>
    <cellStyle name="40% - Ênfase3 4 3 2" xfId="1191" xr:uid="{0C877184-2874-4C94-BAEE-DB8F35D6FCFF}"/>
    <cellStyle name="40% - Ênfase3 4 3 3" xfId="2402" xr:uid="{35011DCB-2C98-42FE-90DA-0831926DFBC1}"/>
    <cellStyle name="40% - Ênfase3 4 4" xfId="1189" xr:uid="{941F36DD-6390-48FD-A615-3578A6CE3A2A}"/>
    <cellStyle name="40% - Ênfase3 4 4 2" xfId="2403" xr:uid="{50E672B0-4973-441D-A46B-29E7C2E8470E}"/>
    <cellStyle name="40% - Ênfase3 4 5" xfId="2399" xr:uid="{E1E2FF93-27C4-4267-9EAD-F574AF8FAE99}"/>
    <cellStyle name="40% - Ênfase3 5" xfId="1192" xr:uid="{74C45E83-FD79-4EDA-8A5C-E0C68CE5D4F2}"/>
    <cellStyle name="40% - Ênfase3 6" xfId="1193" xr:uid="{DCF9A6B1-58E8-4823-96B8-56A2296B12D8}"/>
    <cellStyle name="40% - Ênfase3 7" xfId="1194" xr:uid="{CB3A6737-193D-4B81-AD08-81E99102C650}"/>
    <cellStyle name="40% - Ênfase3 8" xfId="1195" xr:uid="{FEE1CE78-84E9-40EC-A410-DFC94A3FF70B}"/>
    <cellStyle name="40% - Ênfase3 9" xfId="1196" xr:uid="{C7242D0C-06E8-4314-98DF-BE413FDD99E8}"/>
    <cellStyle name="40% - Ênfase3 9 2" xfId="2404" xr:uid="{55348082-75E0-4EFF-BFFD-CA2E915ED8B7}"/>
    <cellStyle name="40% - Ênfase4" xfId="34" builtinId="43" customBuiltin="1"/>
    <cellStyle name="40% - Ênfase4 2" xfId="78" xr:uid="{65873996-538D-4B39-B83C-7DF0CFAB8F63}"/>
    <cellStyle name="40% - Ênfase4 2 2" xfId="79" xr:uid="{4FFCBA85-BBF8-4002-ADAB-1846922E18B5}"/>
    <cellStyle name="40% - Ênfase4 2 2 2" xfId="1198" xr:uid="{3603EBE7-5C08-43D0-83DA-2C8092983FBF}"/>
    <cellStyle name="40% - Ênfase4 2 2 2 2" xfId="2405" xr:uid="{3092D945-E927-46F9-94F1-5545F9FF9E52}"/>
    <cellStyle name="40% - Ênfase4 2 2 3" xfId="1199" xr:uid="{EC625481-521E-4D34-BA78-96BD8FBF8641}"/>
    <cellStyle name="40% - Ênfase4 2 2 3 2" xfId="2406" xr:uid="{DC92479E-EC3F-468D-9B56-DD5360123722}"/>
    <cellStyle name="40% - Ênfase4 2 3" xfId="369" xr:uid="{AC445E2A-FF49-4FCF-B9A5-AE33551E14B2}"/>
    <cellStyle name="40% - Ênfase4 2 3 2" xfId="505" xr:uid="{8126FF96-81AC-48CC-BD64-2BBD293EC363}"/>
    <cellStyle name="40% - Ênfase4 2 3 2 2" xfId="895" xr:uid="{050359B9-A0A2-47CC-9A54-A0DA26B60563}"/>
    <cellStyle name="40% - Ênfase4 2 3 2 2 2" xfId="2409" xr:uid="{34456F98-1752-499A-A045-C58A2C27B03D}"/>
    <cellStyle name="40% - Ênfase4 2 3 2 3" xfId="2408" xr:uid="{35C49352-A9B3-449F-8227-85AB96BF75EF}"/>
    <cellStyle name="40% - Ênfase4 2 3 3" xfId="760" xr:uid="{40152F72-3F11-4715-91EC-8EDDC02AF459}"/>
    <cellStyle name="40% - Ênfase4 2 3 3 2" xfId="2410" xr:uid="{07D38FE4-0370-4A65-98CC-4C2D1EFAFBFD}"/>
    <cellStyle name="40% - Ênfase4 2 3 4" xfId="1200" xr:uid="{527AB441-FB85-4355-B74E-05746D65E2CE}"/>
    <cellStyle name="40% - Ênfase4 2 3 4 2" xfId="2411" xr:uid="{15ABFD78-FACA-4AA2-8A21-4662A812D9A6}"/>
    <cellStyle name="40% - Ênfase4 2 3 5" xfId="2407" xr:uid="{6598FDE0-17A2-4904-93E9-CC82C63C07D7}"/>
    <cellStyle name="40% - Ênfase4 2 4" xfId="1201" xr:uid="{2AB4A717-379F-472E-9935-06527665969A}"/>
    <cellStyle name="40% - Ênfase4 2 4 2" xfId="2412" xr:uid="{616BEAB2-4BED-4994-8FF6-A4457F7C7AF7}"/>
    <cellStyle name="40% - Ênfase4 2 5" xfId="1202" xr:uid="{C7E2B88B-0C75-45ED-B76C-1AE5AF5891F7}"/>
    <cellStyle name="40% - Ênfase4 2 5 2" xfId="2413" xr:uid="{E038A32E-5736-473F-923B-8CE946E781C4}"/>
    <cellStyle name="40% - Ênfase4 2 6" xfId="1203" xr:uid="{D0C05B73-378C-48F6-B5C9-A7E83F1A3D21}"/>
    <cellStyle name="40% - Ênfase4 2 6 2" xfId="2414" xr:uid="{D4AF47CB-0E9C-4E83-9C52-1AFF3D3A757D}"/>
    <cellStyle name="40% - Ênfase4 2 7" xfId="1204" xr:uid="{5B89E834-0030-44A4-BB87-A0C701529795}"/>
    <cellStyle name="40% - Ênfase4 2 7 2" xfId="2415" xr:uid="{775035C2-254D-4D0F-94D2-D4CCA5AC77EC}"/>
    <cellStyle name="40% - Ênfase4 2 8" xfId="1205" xr:uid="{1038325A-6FB1-4FAE-BB94-DFFAE986AD2D}"/>
    <cellStyle name="40% - Ênfase4 2 9" xfId="1197" xr:uid="{9BC126EF-2F9D-474F-B23B-FC5D538B7F06}"/>
    <cellStyle name="40% - Ênfase4 2 9 2" xfId="2416" xr:uid="{65F68F0E-970D-4602-9CB8-5557E1F8F642}"/>
    <cellStyle name="40% - Ênfase4 3" xfId="184" xr:uid="{0E568429-0C6F-428C-AA00-6FDFCF9B50DC}"/>
    <cellStyle name="40% - Ênfase4 3 2" xfId="383" xr:uid="{9A44DF2E-2A68-4092-8595-353E818F95D4}"/>
    <cellStyle name="40% - Ênfase4 3 2 2" xfId="519" xr:uid="{F4FB30B7-29E2-4C58-8542-662FB40BF5D2}"/>
    <cellStyle name="40% - Ênfase4 3 2 2 2" xfId="909" xr:uid="{37F59215-E2DF-4155-8695-43C5A550F3E3}"/>
    <cellStyle name="40% - Ênfase4 3 2 2 2 2" xfId="2419" xr:uid="{A5D81E33-25D2-4F38-B899-46454B43C426}"/>
    <cellStyle name="40% - Ênfase4 3 2 2 3" xfId="2418" xr:uid="{25492D67-4367-4A08-818E-7E60B4615218}"/>
    <cellStyle name="40% - Ênfase4 3 2 3" xfId="774" xr:uid="{24421948-1BED-48B7-833D-F81CF3F81A39}"/>
    <cellStyle name="40% - Ênfase4 3 2 3 2" xfId="2420" xr:uid="{52ED3F5F-2F9F-4D6C-8B12-916B81956616}"/>
    <cellStyle name="40% - Ênfase4 3 2 4" xfId="1207" xr:uid="{93B1D884-4EC7-4F00-8362-15B79D6BD5F2}"/>
    <cellStyle name="40% - Ênfase4 3 2 4 2" xfId="2421" xr:uid="{B3F1032D-7C97-4AD8-9284-3A055C402899}"/>
    <cellStyle name="40% - Ênfase4 3 2 5" xfId="2417" xr:uid="{F9D5C8AC-C1B1-4314-981D-DB020E757C44}"/>
    <cellStyle name="40% - Ênfase4 3 3" xfId="620" xr:uid="{761A0170-2C2C-46C5-BB68-A715631CF3DC}"/>
    <cellStyle name="40% - Ênfase4 3 3 2" xfId="970" xr:uid="{91030814-DDD6-42E7-98DA-3245EC44C133}"/>
    <cellStyle name="40% - Ênfase4 3 3 2 2" xfId="2423" xr:uid="{4D4AB625-513D-464F-91EA-6635C6BF977C}"/>
    <cellStyle name="40% - Ênfase4 3 3 3" xfId="1208" xr:uid="{EB5D883B-836F-4646-AEB3-BF7C49DB98F0}"/>
    <cellStyle name="40% - Ênfase4 3 3 3 2" xfId="2424" xr:uid="{86747C2C-82F0-46BE-951C-6889D098196A}"/>
    <cellStyle name="40% - Ênfase4 3 3 4" xfId="2422" xr:uid="{7780B741-FFD8-47A9-BBF5-B4A3BEBC998E}"/>
    <cellStyle name="40% - Ênfase4 3 4" xfId="1206" xr:uid="{06683E3B-022E-4EBF-9D4F-D45AFB3A54B4}"/>
    <cellStyle name="40% - Ênfase4 3 4 2" xfId="2425" xr:uid="{CA30DE61-A51E-4220-99C3-EA964F94FEE8}"/>
    <cellStyle name="40% - Ênfase4 3 5" xfId="1999" xr:uid="{50C76434-0269-4D55-8B4C-3520127F8E3E}"/>
    <cellStyle name="40% - Ênfase4 4" xfId="345" xr:uid="{594A4A5B-2603-486F-B7D8-09CA040F3A68}"/>
    <cellStyle name="40% - Ênfase4 4 2" xfId="486" xr:uid="{940ED562-706E-4236-BD37-749E3A860A2D}"/>
    <cellStyle name="40% - Ênfase4 4 2 2" xfId="876" xr:uid="{4E8663E8-EC42-4DD1-9679-AD9C1273D1E3}"/>
    <cellStyle name="40% - Ênfase4 4 2 2 2" xfId="2428" xr:uid="{148A64A9-D6C2-457D-9AD0-BD2A5B9E1182}"/>
    <cellStyle name="40% - Ênfase4 4 2 3" xfId="1210" xr:uid="{2F081491-FC9E-4014-BE43-E2FC8936052B}"/>
    <cellStyle name="40% - Ênfase4 4 2 4" xfId="2427" xr:uid="{F5D5C9DA-B1E8-4224-84C4-FBDDA5730A75}"/>
    <cellStyle name="40% - Ênfase4 4 3" xfId="741" xr:uid="{C1A7BCC7-CC31-424F-A793-11D1BA54C12B}"/>
    <cellStyle name="40% - Ênfase4 4 3 2" xfId="1211" xr:uid="{8FE18FDF-1803-4101-A919-D28A8EFFE60B}"/>
    <cellStyle name="40% - Ênfase4 4 3 3" xfId="2429" xr:uid="{ED35902F-D80D-44D0-B3E9-C6F03430142F}"/>
    <cellStyle name="40% - Ênfase4 4 4" xfId="1209" xr:uid="{DEFC84DD-CFE6-4F3A-8670-05B16A93A1B1}"/>
    <cellStyle name="40% - Ênfase4 4 4 2" xfId="2430" xr:uid="{DCF97E51-3903-4896-B94B-BB2B00B0C20F}"/>
    <cellStyle name="40% - Ênfase4 4 5" xfId="2426" xr:uid="{06A7A489-22C3-4431-BBEF-AFE4F705627C}"/>
    <cellStyle name="40% - Ênfase4 5" xfId="1212" xr:uid="{C65FDEC3-C7CF-4DD1-AA4E-BB52C220DE2F}"/>
    <cellStyle name="40% - Ênfase4 6" xfId="1213" xr:uid="{F5F3555D-2752-4DBA-85BE-2CD061D804B5}"/>
    <cellStyle name="40% - Ênfase4 7" xfId="1214" xr:uid="{12D35725-0A34-4FCF-9E7B-A4DD2D05A7AB}"/>
    <cellStyle name="40% - Ênfase4 8" xfId="1215" xr:uid="{A31F8D64-957C-4124-8DD2-189388F2B9EF}"/>
    <cellStyle name="40% - Ênfase4 9" xfId="1216" xr:uid="{9787B189-C9F0-465B-BBA0-4552275DB72C}"/>
    <cellStyle name="40% - Ênfase4 9 2" xfId="2431" xr:uid="{92C6E0B7-56F9-4A58-B99E-D1E6F53D41FA}"/>
    <cellStyle name="40% - Ênfase5" xfId="38" builtinId="47" customBuiltin="1"/>
    <cellStyle name="40% - Ênfase5 2" xfId="81" xr:uid="{E3B8FEF8-ABEE-4A39-B93E-A43E946D92EF}"/>
    <cellStyle name="40% - Ênfase5 2 2" xfId="371" xr:uid="{59F419D3-0975-496F-AD97-EA9D4B01541D}"/>
    <cellStyle name="40% - Ênfase5 2 2 2" xfId="507" xr:uid="{2654A6ED-1202-49B0-A179-3A1828165DF9}"/>
    <cellStyle name="40% - Ênfase5 2 2 2 2" xfId="897" xr:uid="{43D09AD6-A9B8-480A-B7F5-11125222C6EA}"/>
    <cellStyle name="40% - Ênfase5 2 2 2 2 2" xfId="2434" xr:uid="{69F75819-C32A-4248-8B65-FDDA00FB7EE1}"/>
    <cellStyle name="40% - Ênfase5 2 2 2 3" xfId="1219" xr:uid="{A6BBA196-4E42-42CF-88C1-9B877CD42033}"/>
    <cellStyle name="40% - Ênfase5 2 2 2 3 2" xfId="2435" xr:uid="{DEB5F5F8-DCA9-4FDE-81C0-F02AC8C183A1}"/>
    <cellStyle name="40% - Ênfase5 2 2 2 4" xfId="2433" xr:uid="{806B5793-164E-4629-8031-C91C5E15E3E8}"/>
    <cellStyle name="40% - Ênfase5 2 2 3" xfId="762" xr:uid="{580A4512-C53B-4680-97FE-2D597FE94DD4}"/>
    <cellStyle name="40% - Ênfase5 2 2 3 2" xfId="1220" xr:uid="{2DB74E03-2502-4F1B-83D9-DB50CC16937C}"/>
    <cellStyle name="40% - Ênfase5 2 2 3 2 2" xfId="2437" xr:uid="{35B0DC70-C449-49C7-A7D9-B960EAA12220}"/>
    <cellStyle name="40% - Ênfase5 2 2 3 3" xfId="2436" xr:uid="{7E3A958C-23EF-456A-AD42-0F6729AF008C}"/>
    <cellStyle name="40% - Ênfase5 2 2 4" xfId="1218" xr:uid="{259ACB81-D9DC-46BE-8C4C-CDFF78552249}"/>
    <cellStyle name="40% - Ênfase5 2 2 5" xfId="2432" xr:uid="{7685B2B8-6DFF-4563-B1E4-A4B8ECED4101}"/>
    <cellStyle name="40% - Ênfase5 2 3" xfId="1221" xr:uid="{C21AF381-96FF-460A-A878-4DE42829EA53}"/>
    <cellStyle name="40% - Ênfase5 2 3 2" xfId="2438" xr:uid="{8B038033-DC76-4581-93A6-345C5D4DB78E}"/>
    <cellStyle name="40% - Ênfase5 2 4" xfId="1222" xr:uid="{B3EAE311-6096-4474-BE4C-9755DFCA7AF9}"/>
    <cellStyle name="40% - Ênfase5 2 4 2" xfId="2439" xr:uid="{F8FBC4C5-1A08-4DED-8528-69FBAC922981}"/>
    <cellStyle name="40% - Ênfase5 2 5" xfId="1223" xr:uid="{63F4C7DB-A4DA-4870-A9B3-DA9B53290226}"/>
    <cellStyle name="40% - Ênfase5 2 5 2" xfId="2440" xr:uid="{0551F1A3-F2E8-4BA5-9E23-B43AEEA08B75}"/>
    <cellStyle name="40% - Ênfase5 2 6" xfId="1224" xr:uid="{537DD3FF-700F-4BBA-B086-5DB11B4F0A9C}"/>
    <cellStyle name="40% - Ênfase5 2 6 2" xfId="2441" xr:uid="{DDAD0E16-D125-43CD-8029-37C57BB35760}"/>
    <cellStyle name="40% - Ênfase5 2 7" xfId="1225" xr:uid="{0DD4E634-2669-4309-8DB5-597FA30ED8DB}"/>
    <cellStyle name="40% - Ênfase5 2 7 2" xfId="2442" xr:uid="{A31215D0-9F81-4100-8792-B754D585146E}"/>
    <cellStyle name="40% - Ênfase5 2 8" xfId="1226" xr:uid="{90B5ED97-6C13-4ED2-85D4-1D5698F24C42}"/>
    <cellStyle name="40% - Ênfase5 2 9" xfId="1217" xr:uid="{CF519161-6061-44CA-BEEE-0DA097B3CF70}"/>
    <cellStyle name="40% - Ênfase5 2 9 2" xfId="2443" xr:uid="{B8F9EB68-BB15-4678-A584-DABA2A7D5D20}"/>
    <cellStyle name="40% - Ênfase5 3" xfId="185" xr:uid="{06326392-CE1B-473F-A964-E4795D1A2248}"/>
    <cellStyle name="40% - Ênfase5 3 2" xfId="385" xr:uid="{915F79D9-9212-487C-B689-EEB6B74FD5DA}"/>
    <cellStyle name="40% - Ênfase5 3 2 2" xfId="521" xr:uid="{773A8101-4F29-4A61-AEF5-4778ACA7C75A}"/>
    <cellStyle name="40% - Ênfase5 3 2 2 2" xfId="911" xr:uid="{61DC1425-C7CC-4163-BAE5-CC9AF0680CBA}"/>
    <cellStyle name="40% - Ênfase5 3 2 2 2 2" xfId="2446" xr:uid="{904484D9-83E4-4B1B-B97E-0098B39740EC}"/>
    <cellStyle name="40% - Ênfase5 3 2 2 3" xfId="2445" xr:uid="{EC85EE13-C40C-4E2E-A943-C62007CE4540}"/>
    <cellStyle name="40% - Ênfase5 3 2 3" xfId="776" xr:uid="{FDDEE2E6-7751-4310-A56F-D3ABB8C5F299}"/>
    <cellStyle name="40% - Ênfase5 3 2 3 2" xfId="2447" xr:uid="{536381C6-905D-4836-BAC1-B91B6E71653C}"/>
    <cellStyle name="40% - Ênfase5 3 2 4" xfId="1228" xr:uid="{12AC67DE-5BD9-4891-8C09-D64DA3BDFD7B}"/>
    <cellStyle name="40% - Ênfase5 3 2 4 2" xfId="2448" xr:uid="{8D1F17EE-73B0-4B73-B217-978C49E72369}"/>
    <cellStyle name="40% - Ênfase5 3 2 5" xfId="2444" xr:uid="{4CA8B477-1296-400B-B39C-92F395D22EF1}"/>
    <cellStyle name="40% - Ênfase5 3 3" xfId="624" xr:uid="{0DBE5F16-81B3-42ED-A0F6-3404E0FE71D4}"/>
    <cellStyle name="40% - Ênfase5 3 3 2" xfId="972" xr:uid="{26493F88-8311-4911-9BFE-12C97796931C}"/>
    <cellStyle name="40% - Ênfase5 3 3 2 2" xfId="2450" xr:uid="{089CEAB1-4BBF-4A97-861F-E20A1205CCF8}"/>
    <cellStyle name="40% - Ênfase5 3 3 3" xfId="1229" xr:uid="{CF02FEB4-3D96-40F7-9D73-771BE2F89592}"/>
    <cellStyle name="40% - Ênfase5 3 3 3 2" xfId="2451" xr:uid="{694D3F60-2DCE-4226-99D4-12619DD0AFB1}"/>
    <cellStyle name="40% - Ênfase5 3 3 4" xfId="2449" xr:uid="{0376C8D8-20AA-46DA-B4EA-F6044284F04A}"/>
    <cellStyle name="40% - Ênfase5 3 4" xfId="1227" xr:uid="{D7A9E0F6-410E-4285-A632-1470FCC25781}"/>
    <cellStyle name="40% - Ênfase5 3 4 2" xfId="2452" xr:uid="{992C57B9-41EC-46D9-8CAA-BF323A8CD3C0}"/>
    <cellStyle name="40% - Ênfase5 3 5" xfId="2001" xr:uid="{C31FA6B5-1FC7-488D-B372-EB8EB2F2311C}"/>
    <cellStyle name="40% - Ênfase5 4" xfId="349" xr:uid="{4157F827-735B-4BEA-BA83-FE3DA2E894C7}"/>
    <cellStyle name="40% - Ênfase5 4 2" xfId="488" xr:uid="{6422F0C6-81CD-49F7-8152-314C4B3AD6AB}"/>
    <cellStyle name="40% - Ênfase5 4 2 2" xfId="878" xr:uid="{16FE0E0E-809A-4255-B943-EBBEDC490E92}"/>
    <cellStyle name="40% - Ênfase5 4 2 2 2" xfId="2455" xr:uid="{53537D14-03B9-4CC8-AC16-BE8652E088C0}"/>
    <cellStyle name="40% - Ênfase5 4 2 3" xfId="1231" xr:uid="{CE6DF74C-BB04-4275-BF6E-A87869F368AE}"/>
    <cellStyle name="40% - Ênfase5 4 2 4" xfId="2454" xr:uid="{E6A815EC-DFA8-400C-93D2-FB796657FACE}"/>
    <cellStyle name="40% - Ênfase5 4 3" xfId="743" xr:uid="{806ED322-D164-4B35-A161-95512F3A3F67}"/>
    <cellStyle name="40% - Ênfase5 4 3 2" xfId="1232" xr:uid="{11D87C22-DE43-4489-8119-E056153F587A}"/>
    <cellStyle name="40% - Ênfase5 4 3 3" xfId="2456" xr:uid="{42C5AC8F-87BC-4EFB-835C-A352303DF3F8}"/>
    <cellStyle name="40% - Ênfase5 4 4" xfId="1230" xr:uid="{F2E7B57C-C687-41BF-8BAE-D7D7A068F3C5}"/>
    <cellStyle name="40% - Ênfase5 4 4 2" xfId="2457" xr:uid="{9440601C-7798-45D4-BEE7-B58A31D68063}"/>
    <cellStyle name="40% - Ênfase5 4 5" xfId="2453" xr:uid="{52400958-9577-4A23-BA39-3AB3943CA50E}"/>
    <cellStyle name="40% - Ênfase5 5" xfId="1233" xr:uid="{8BEC4A45-9433-42D2-8F71-0A809AA35EEF}"/>
    <cellStyle name="40% - Ênfase5 6" xfId="1234" xr:uid="{17494DED-A816-4048-9BA5-4E654C699F64}"/>
    <cellStyle name="40% - Ênfase5 7" xfId="1235" xr:uid="{B30D1DF7-7E23-431D-985E-67AD523BD8F9}"/>
    <cellStyle name="40% - Ênfase5 8" xfId="1236" xr:uid="{90DE56F4-B40B-437F-9F97-B9B6907EECDD}"/>
    <cellStyle name="40% - Ênfase5 9" xfId="1237" xr:uid="{AFFC2341-3AC9-4C37-B53E-56B8273F5CDF}"/>
    <cellStyle name="40% - Ênfase5 9 2" xfId="2458" xr:uid="{EA39A3B1-7CA5-47D4-99BC-25D2523A020C}"/>
    <cellStyle name="40% - Ênfase6" xfId="42" builtinId="51" customBuiltin="1"/>
    <cellStyle name="40% - Ênfase6 2" xfId="83" xr:uid="{5DE6885B-5DFF-4516-9F12-DB121DD0CB27}"/>
    <cellStyle name="40% - Ênfase6 2 2" xfId="84" xr:uid="{88796CCB-4D9F-434D-B9FD-02AE4036CE92}"/>
    <cellStyle name="40% - Ênfase6 2 2 2" xfId="1239" xr:uid="{2CC70A59-3F92-41AC-ABF9-79A80A8C0DD6}"/>
    <cellStyle name="40% - Ênfase6 2 2 2 2" xfId="2459" xr:uid="{C1BC6642-E84E-4FAB-A81E-8ED722A882F5}"/>
    <cellStyle name="40% - Ênfase6 2 2 3" xfId="1240" xr:uid="{227ECF9D-0D2B-4986-ADA0-77378F17ED60}"/>
    <cellStyle name="40% - Ênfase6 2 2 3 2" xfId="2460" xr:uid="{620067C6-8A09-4463-BC13-B818905F9980}"/>
    <cellStyle name="40% - Ênfase6 2 3" xfId="373" xr:uid="{883998E8-0B5B-403B-B903-0EE72215149B}"/>
    <cellStyle name="40% - Ênfase6 2 3 2" xfId="509" xr:uid="{ECA1201C-A41E-4957-8DA7-1A5AC374D01A}"/>
    <cellStyle name="40% - Ênfase6 2 3 2 2" xfId="899" xr:uid="{37AB30CE-CF06-473A-8744-ECFA47E88E08}"/>
    <cellStyle name="40% - Ênfase6 2 3 2 2 2" xfId="2463" xr:uid="{58F4E0EC-383C-4B9B-8FAE-2BFEE204B680}"/>
    <cellStyle name="40% - Ênfase6 2 3 2 3" xfId="2462" xr:uid="{9FC58791-9071-460B-87DC-7993ADBC33CC}"/>
    <cellStyle name="40% - Ênfase6 2 3 3" xfId="764" xr:uid="{A64F45EF-7427-407F-BC9D-2D9EAF0BB08C}"/>
    <cellStyle name="40% - Ênfase6 2 3 3 2" xfId="2464" xr:uid="{BB7FAF32-CEB7-4021-8D4E-599E16F76A78}"/>
    <cellStyle name="40% - Ênfase6 2 3 4" xfId="1241" xr:uid="{F2C1E968-A5A1-4342-87BA-9BA1AEC4020A}"/>
    <cellStyle name="40% - Ênfase6 2 3 4 2" xfId="2465" xr:uid="{36E4880F-7EC2-4ED1-A22C-E51BCAC36807}"/>
    <cellStyle name="40% - Ênfase6 2 3 5" xfId="2461" xr:uid="{9CCB0A71-1D0C-4F4F-BF6E-C42221FECBD8}"/>
    <cellStyle name="40% - Ênfase6 2 4" xfId="1242" xr:uid="{E1BAEE1A-32D9-4439-A233-6A787D97EEE5}"/>
    <cellStyle name="40% - Ênfase6 2 4 2" xfId="2466" xr:uid="{FB2A205D-391E-49FE-B192-126ABC6D56DF}"/>
    <cellStyle name="40% - Ênfase6 2 5" xfId="1243" xr:uid="{31F43EC0-44EE-4D69-9E0A-8E5487BF19DA}"/>
    <cellStyle name="40% - Ênfase6 2 5 2" xfId="2467" xr:uid="{31ACBF6A-D9FF-436C-9415-E35B532CCFEB}"/>
    <cellStyle name="40% - Ênfase6 2 6" xfId="1244" xr:uid="{34D295C3-C17C-4977-8D4A-F2404789A805}"/>
    <cellStyle name="40% - Ênfase6 2 6 2" xfId="2468" xr:uid="{8BC8C09A-E976-4206-B028-F78132376EAC}"/>
    <cellStyle name="40% - Ênfase6 2 7" xfId="1245" xr:uid="{71F58F7F-E313-4654-B122-EB14E78D2BF8}"/>
    <cellStyle name="40% - Ênfase6 2 7 2" xfId="2469" xr:uid="{6391EE6B-6438-4A80-84B8-B2AEC4390716}"/>
    <cellStyle name="40% - Ênfase6 2 8" xfId="1246" xr:uid="{D777DF64-A89A-4B7B-B85C-CF90E00877EF}"/>
    <cellStyle name="40% - Ênfase6 2 9" xfId="1238" xr:uid="{33CAA3E1-7015-4649-8DC2-E321239A5D09}"/>
    <cellStyle name="40% - Ênfase6 2 9 2" xfId="2470" xr:uid="{DFF737BA-A35A-49A0-8715-82FE4FD3FC9C}"/>
    <cellStyle name="40% - Ênfase6 3" xfId="186" xr:uid="{B95F2427-A16D-4F88-B898-520C8CEC4C80}"/>
    <cellStyle name="40% - Ênfase6 3 2" xfId="387" xr:uid="{F3D19A71-25CC-48D3-81C6-ABBA69853929}"/>
    <cellStyle name="40% - Ênfase6 3 2 2" xfId="523" xr:uid="{4DA17F9D-63F8-476D-B677-0D5455D743D4}"/>
    <cellStyle name="40% - Ênfase6 3 2 2 2" xfId="913" xr:uid="{EA3BE664-B2D4-4F16-B2DE-D471B5548217}"/>
    <cellStyle name="40% - Ênfase6 3 2 2 2 2" xfId="2473" xr:uid="{A77F4E71-A77B-4CBC-92AE-2179EE7605B3}"/>
    <cellStyle name="40% - Ênfase6 3 2 2 3" xfId="2472" xr:uid="{EE4978C0-945F-4508-9A3D-1934CBE867D9}"/>
    <cellStyle name="40% - Ênfase6 3 2 3" xfId="778" xr:uid="{383B7D65-2C83-436F-BA5A-AB3A7B2A7524}"/>
    <cellStyle name="40% - Ênfase6 3 2 3 2" xfId="2474" xr:uid="{7B54C3EA-D2F8-4CC5-907C-B3489D225E45}"/>
    <cellStyle name="40% - Ênfase6 3 2 4" xfId="1248" xr:uid="{759A6927-EEB5-4017-948E-6FAFC81A9E50}"/>
    <cellStyle name="40% - Ênfase6 3 2 4 2" xfId="2475" xr:uid="{AA58D34B-3800-4D46-BFEF-96EB5F948572}"/>
    <cellStyle name="40% - Ênfase6 3 2 5" xfId="2471" xr:uid="{5D742E6C-BEF4-4A9C-8129-C836EA6BF72F}"/>
    <cellStyle name="40% - Ênfase6 3 3" xfId="628" xr:uid="{64A325D7-5102-446D-9351-0F7FAA90CD7C}"/>
    <cellStyle name="40% - Ênfase6 3 3 2" xfId="974" xr:uid="{6D394403-AE64-4935-B801-5091DD7E79EC}"/>
    <cellStyle name="40% - Ênfase6 3 3 2 2" xfId="2477" xr:uid="{DE3A26CA-743C-4220-B232-F1750F647ACF}"/>
    <cellStyle name="40% - Ênfase6 3 3 3" xfId="1249" xr:uid="{0412F94C-4129-4EBA-A7BC-179CD439F833}"/>
    <cellStyle name="40% - Ênfase6 3 3 3 2" xfId="2478" xr:uid="{1EB556B2-8485-4741-B988-3FBCE43A4D5C}"/>
    <cellStyle name="40% - Ênfase6 3 3 4" xfId="2476" xr:uid="{A3D61987-BC89-401A-BC98-5B40C7D04D6B}"/>
    <cellStyle name="40% - Ênfase6 3 4" xfId="1247" xr:uid="{5A66B0B1-D451-45E0-9498-1A599733C77D}"/>
    <cellStyle name="40% - Ênfase6 3 4 2" xfId="2479" xr:uid="{FC903505-F179-4B8F-A9F2-9421304557DC}"/>
    <cellStyle name="40% - Ênfase6 3 5" xfId="2003" xr:uid="{7ACD8177-1C4C-4EAA-838F-26401D4683C8}"/>
    <cellStyle name="40% - Ênfase6 4" xfId="353" xr:uid="{DFF905EB-0B3D-4640-9526-D80303D4E0B7}"/>
    <cellStyle name="40% - Ênfase6 4 2" xfId="490" xr:uid="{8730DB51-A485-4D7E-A021-D15631E2E462}"/>
    <cellStyle name="40% - Ênfase6 4 2 2" xfId="880" xr:uid="{A86FFBA2-CD22-4051-A34C-83161053B204}"/>
    <cellStyle name="40% - Ênfase6 4 2 2 2" xfId="2482" xr:uid="{C9A81139-B16A-4E80-99B5-C0140D3CCE5D}"/>
    <cellStyle name="40% - Ênfase6 4 2 3" xfId="1251" xr:uid="{E46F9CC9-582C-4CBA-997B-448ED8524957}"/>
    <cellStyle name="40% - Ênfase6 4 2 4" xfId="2481" xr:uid="{BA0247D9-8961-4B14-A139-A46CEF5D5818}"/>
    <cellStyle name="40% - Ênfase6 4 3" xfId="745" xr:uid="{40E395BA-475A-430A-A1EB-BB4F260438BE}"/>
    <cellStyle name="40% - Ênfase6 4 3 2" xfId="1252" xr:uid="{622EBE01-4A2C-4969-A5BC-9F0C8FAD9F1F}"/>
    <cellStyle name="40% - Ênfase6 4 3 3" xfId="2483" xr:uid="{47A1FE24-6F07-46DE-B985-2DB6B19CDE1B}"/>
    <cellStyle name="40% - Ênfase6 4 4" xfId="1250" xr:uid="{55719415-391C-4F3D-88E8-9A346294EE7F}"/>
    <cellStyle name="40% - Ênfase6 4 4 2" xfId="2484" xr:uid="{69BC6C4B-8A7F-4D7B-B689-693467FBD1DE}"/>
    <cellStyle name="40% - Ênfase6 4 5" xfId="2480" xr:uid="{C227BBCF-E6A1-4C96-A8C8-A2D3F6F1B4B0}"/>
    <cellStyle name="40% - Ênfase6 5" xfId="1253" xr:uid="{9CC1664E-E743-4919-AD0A-F099C1905C2A}"/>
    <cellStyle name="40% - Ênfase6 6" xfId="1254" xr:uid="{3BE1FC59-D938-4CEB-AB35-E1174F7A0AA7}"/>
    <cellStyle name="40% - Ênfase6 7" xfId="1255" xr:uid="{75CE3047-4C01-400F-92BF-5DE42EDC1868}"/>
    <cellStyle name="40% - Ênfase6 8" xfId="1256" xr:uid="{9DBD4E64-9D0A-46CB-9A33-D86439E316C8}"/>
    <cellStyle name="40% - Ênfase6 9" xfId="1257" xr:uid="{0C4A7E4D-8BE4-4D53-ADFA-9FE61FE1F35A}"/>
    <cellStyle name="40% - Ênfase6 9 2" xfId="2485" xr:uid="{2A79C92D-308B-4F8A-AE9F-F32F1ECA285B}"/>
    <cellStyle name="60% - Accent1" xfId="85" xr:uid="{F2F4741B-7182-4457-991B-BEA9A793C69F}"/>
    <cellStyle name="60% - Accent2" xfId="88" xr:uid="{70A83D9C-56DF-4EBA-BB8D-B9ED0123CE88}"/>
    <cellStyle name="60% - Accent3" xfId="90" xr:uid="{5D60E25E-C732-45C5-8667-A74E8B2C8E18}"/>
    <cellStyle name="60% - Accent4" xfId="93" xr:uid="{5A32CCF2-A609-45F9-BF64-F9C1140BD5C4}"/>
    <cellStyle name="60% - Accent5" xfId="96" xr:uid="{45C70359-777E-48C0-B091-44111228AC2A}"/>
    <cellStyle name="60% - Accent6" xfId="98" xr:uid="{FD6C42A2-C82E-4E1D-B662-E8AADCBB20DD}"/>
    <cellStyle name="60% - Ênfase1" xfId="23" builtinId="32" customBuiltin="1"/>
    <cellStyle name="60% - Ênfase1 2" xfId="86" xr:uid="{4A1D8F58-479A-4483-B154-E20DAE6B9DD2}"/>
    <cellStyle name="60% - Ênfase1 2 2" xfId="87" xr:uid="{566646B6-5551-4E21-8E9E-1E575EA9129F}"/>
    <cellStyle name="60% - Ênfase1 2 2 2" xfId="1259" xr:uid="{CB16AF7D-27A3-43D4-A97A-51AA8B3BB1CF}"/>
    <cellStyle name="60% - Ênfase1 2 2 3" xfId="1260" xr:uid="{1690C9BE-388C-4DA0-87D0-31D58A469D06}"/>
    <cellStyle name="60% - Ênfase1 2 3" xfId="1261" xr:uid="{C36F7A58-E40D-485B-A688-DBCD3382F844}"/>
    <cellStyle name="60% - Ênfase1 2 4" xfId="1262" xr:uid="{ED1C8E71-2254-4A87-AA1C-79E473695D54}"/>
    <cellStyle name="60% - Ênfase1 2 5" xfId="1263" xr:uid="{EA32F794-921F-429C-BC1F-0A9D18C718CE}"/>
    <cellStyle name="60% - Ênfase1 2 6" xfId="1264" xr:uid="{A131EB1C-BB3C-4FAC-82FE-1BC4DE79FF91}"/>
    <cellStyle name="60% - Ênfase1 2 7" xfId="1265" xr:uid="{8F772587-1FAA-4821-987E-B5563A9540A8}"/>
    <cellStyle name="60% - Ênfase1 2 8" xfId="1266" xr:uid="{6A9E6E05-C7F5-434F-A694-7AC4375E38CB}"/>
    <cellStyle name="60% - Ênfase1 2 9" xfId="1258" xr:uid="{3D3BA73C-AB55-4128-9109-65B1765AC1E2}"/>
    <cellStyle name="60% - Ênfase1 3" xfId="187" xr:uid="{082970E7-54B7-4C82-9458-5A8A5AA75A58}"/>
    <cellStyle name="60% - Ênfase1 3 2" xfId="609" xr:uid="{DA9082A4-FD3D-49E7-ABAD-DE1869FC3C5F}"/>
    <cellStyle name="60% - Ênfase1 3 3" xfId="1267" xr:uid="{63170636-D008-40F4-86D4-F60C384B3AF0}"/>
    <cellStyle name="60% - Ênfase1 4" xfId="334" xr:uid="{31780596-5808-4615-B13D-86C815B8C954}"/>
    <cellStyle name="60% - Ênfase1 4 2" xfId="1268" xr:uid="{12655EC9-8BF2-4A1E-84AC-12A41FA93CC1}"/>
    <cellStyle name="60% - Ênfase1 4 3" xfId="1269" xr:uid="{5C8D5719-F6C3-400F-A83F-A3110EA42E4E}"/>
    <cellStyle name="60% - Ênfase1 5" xfId="1270" xr:uid="{7F8CDB40-2993-4BBA-AB24-7DF4254478C2}"/>
    <cellStyle name="60% - Ênfase1 6" xfId="1271" xr:uid="{A28FBB6C-FE13-401E-8E11-3DA05262C482}"/>
    <cellStyle name="60% - Ênfase1 7" xfId="1272" xr:uid="{F12FF027-70C3-4568-8F05-A34A7C394699}"/>
    <cellStyle name="60% - Ênfase1 8" xfId="1273" xr:uid="{88434078-B744-4B3D-B021-C2654BE9ED7F}"/>
    <cellStyle name="60% - Ênfase1 9" xfId="1274" xr:uid="{21874819-DE32-4C6B-82A8-948966A01EDE}"/>
    <cellStyle name="60% - Ênfase2" xfId="27" builtinId="36" customBuiltin="1"/>
    <cellStyle name="60% - Ênfase2 2" xfId="89" xr:uid="{2AE9ADD0-473C-4C32-BF59-DEB0D210749A}"/>
    <cellStyle name="60% - Ênfase2 2 2" xfId="1276" xr:uid="{FADB11A0-F2AE-445E-A59A-61BD210220C2}"/>
    <cellStyle name="60% - Ênfase2 2 2 2" xfId="1277" xr:uid="{2D1B6685-86EE-4615-A743-468F37CEBAE5}"/>
    <cellStyle name="60% - Ênfase2 2 2 3" xfId="1278" xr:uid="{B1C793C2-2714-4330-AC95-522CFE440D21}"/>
    <cellStyle name="60% - Ênfase2 2 3" xfId="1279" xr:uid="{33201F76-14B6-4210-96E1-BEBF21A9C8C8}"/>
    <cellStyle name="60% - Ênfase2 2 4" xfId="1280" xr:uid="{4B7DA302-511B-493B-81E4-2FE146CCB3FB}"/>
    <cellStyle name="60% - Ênfase2 2 5" xfId="1281" xr:uid="{004E663B-5B17-4179-82E2-1E2560BC3691}"/>
    <cellStyle name="60% - Ênfase2 2 6" xfId="1282" xr:uid="{7E67B7B9-6991-48A3-8128-6FD145BDBEEB}"/>
    <cellStyle name="60% - Ênfase2 2 7" xfId="1283" xr:uid="{D91CE228-AFA7-4427-86AB-83E0CBE90F75}"/>
    <cellStyle name="60% - Ênfase2 2 8" xfId="1284" xr:uid="{74273BE2-BA06-4F0A-8518-3BC0527A794B}"/>
    <cellStyle name="60% - Ênfase2 2 9" xfId="1275" xr:uid="{00753892-02D9-4B79-8365-6D2616FB89D2}"/>
    <cellStyle name="60% - Ênfase2 3" xfId="188" xr:uid="{7AC50171-B52E-4FA9-B476-91E350EEA930}"/>
    <cellStyle name="60% - Ênfase2 3 2" xfId="613" xr:uid="{96D71F30-9C78-4A5D-8DF3-528CBDFF5F72}"/>
    <cellStyle name="60% - Ênfase2 3 3" xfId="1285" xr:uid="{B21E34C3-9CF1-4FAA-9D1F-E2592F9471B2}"/>
    <cellStyle name="60% - Ênfase2 4" xfId="338" xr:uid="{31B8C18D-D8B8-483F-88C5-FB04C140178C}"/>
    <cellStyle name="60% - Ênfase2 4 2" xfId="1286" xr:uid="{E4B661F4-E516-447F-AB13-5AE70BC6791E}"/>
    <cellStyle name="60% - Ênfase2 4 3" xfId="1287" xr:uid="{D759FF57-5ECD-4047-B623-BC0D2CBE4123}"/>
    <cellStyle name="60% - Ênfase2 5" xfId="1288" xr:uid="{D4E7BBC5-0E22-4688-ACBE-F6C39E426923}"/>
    <cellStyle name="60% - Ênfase2 6" xfId="1289" xr:uid="{E2373702-1ACC-4CFE-B629-AC436730728D}"/>
    <cellStyle name="60% - Ênfase2 7" xfId="1290" xr:uid="{78A5866F-5987-4F6B-B82B-8BDE04F3C915}"/>
    <cellStyle name="60% - Ênfase2 8" xfId="1291" xr:uid="{48F84734-143C-4DC7-B03B-FC9E4AE62615}"/>
    <cellStyle name="60% - Ênfase2 9" xfId="1292" xr:uid="{BD34EEDF-DA8B-4B60-B736-C4CD4B689BF6}"/>
    <cellStyle name="60% - Ênfase3" xfId="31" builtinId="40" customBuiltin="1"/>
    <cellStyle name="60% - Ênfase3 2" xfId="91" xr:uid="{2999220E-2E91-4FAA-B736-06A5500E79CF}"/>
    <cellStyle name="60% - Ênfase3 2 2" xfId="92" xr:uid="{D8E5FA42-C8EE-48B6-991B-AEA555A4477E}"/>
    <cellStyle name="60% - Ênfase3 2 2 2" xfId="1294" xr:uid="{2B43B87C-8A27-4EB3-B911-017A309FD3F1}"/>
    <cellStyle name="60% - Ênfase3 2 2 3" xfId="1295" xr:uid="{C937BFEE-2F70-4D1C-B653-A90FDEA9C60C}"/>
    <cellStyle name="60% - Ênfase3 2 3" xfId="1296" xr:uid="{F7EE6120-70F9-4739-A224-628698467D07}"/>
    <cellStyle name="60% - Ênfase3 2 4" xfId="1297" xr:uid="{54A22CC4-328D-4EAE-BD5D-B8AC7883459A}"/>
    <cellStyle name="60% - Ênfase3 2 5" xfId="1298" xr:uid="{6E52C027-DFC0-47AD-BA2D-7EDBA857D82C}"/>
    <cellStyle name="60% - Ênfase3 2 6" xfId="1299" xr:uid="{F3FC93E1-5E1A-429E-9D6A-85642DD01F62}"/>
    <cellStyle name="60% - Ênfase3 2 7" xfId="1300" xr:uid="{07CC2979-8ED6-4414-BFF3-532216BB4C6A}"/>
    <cellStyle name="60% - Ênfase3 2 8" xfId="1301" xr:uid="{876B298A-02D6-4E0F-960E-B4297E133215}"/>
    <cellStyle name="60% - Ênfase3 2 9" xfId="1293" xr:uid="{C8BEED54-7A93-4D39-BBC8-8D31E3A36E52}"/>
    <cellStyle name="60% - Ênfase3 3" xfId="189" xr:uid="{CC364D1A-92CA-40A2-B451-AA2A73AAD893}"/>
    <cellStyle name="60% - Ênfase3 3 2" xfId="617" xr:uid="{5943B751-7796-4A6A-83E7-19BA056B0BD6}"/>
    <cellStyle name="60% - Ênfase3 3 3" xfId="1302" xr:uid="{E62CC50E-5308-44E3-9735-6D2D5F9174A4}"/>
    <cellStyle name="60% - Ênfase3 4" xfId="342" xr:uid="{028ABD68-5EC7-469A-A97C-719ACDF83BB2}"/>
    <cellStyle name="60% - Ênfase3 4 2" xfId="1303" xr:uid="{B7B05424-BF2C-43BE-9479-F9AA983DC193}"/>
    <cellStyle name="60% - Ênfase3 4 3" xfId="1304" xr:uid="{E83C04D0-4AE3-4B19-8EAE-5163025A4853}"/>
    <cellStyle name="60% - Ênfase3 5" xfId="1305" xr:uid="{67DCC900-9539-48E6-89D6-D282997470EC}"/>
    <cellStyle name="60% - Ênfase3 6" xfId="1306" xr:uid="{9E0F7075-84F6-4043-97F0-10815FD61CEA}"/>
    <cellStyle name="60% - Ênfase3 7" xfId="1307" xr:uid="{3FBA11F8-064A-4110-8DED-E35794F10A9A}"/>
    <cellStyle name="60% - Ênfase3 8" xfId="1308" xr:uid="{6ECEC9DC-DAC1-4B9A-9C85-7C87DD6BD02D}"/>
    <cellStyle name="60% - Ênfase3 9" xfId="1309" xr:uid="{E25AFDE3-1C6D-4B10-9AD8-3A00DB1AB831}"/>
    <cellStyle name="60% - Ênfase4" xfId="35" builtinId="44" customBuiltin="1"/>
    <cellStyle name="60% - Ênfase4 2" xfId="94" xr:uid="{6689B136-0E15-43F4-96AF-8EB5BF526E5C}"/>
    <cellStyle name="60% - Ênfase4 2 2" xfId="95" xr:uid="{BFAC37DF-C2AF-4D67-AD1F-30F44105F306}"/>
    <cellStyle name="60% - Ênfase4 2 2 2" xfId="1311" xr:uid="{BFC95828-13CC-48E8-8857-079B95A8DFE7}"/>
    <cellStyle name="60% - Ênfase4 2 2 3" xfId="1312" xr:uid="{4250B027-06F2-4DC9-A085-61273BB0E7BE}"/>
    <cellStyle name="60% - Ênfase4 2 3" xfId="1313" xr:uid="{4F5BF8F3-E01B-49C0-9F71-171FCA588449}"/>
    <cellStyle name="60% - Ênfase4 2 4" xfId="1314" xr:uid="{735997CC-C8EE-4AF8-AF1E-65F35FA0F96F}"/>
    <cellStyle name="60% - Ênfase4 2 5" xfId="1315" xr:uid="{40CC38AA-AF28-4B79-998C-4F3E4BAB2D26}"/>
    <cellStyle name="60% - Ênfase4 2 6" xfId="1316" xr:uid="{E444D10B-2001-47D1-BE89-D87AF438BA0D}"/>
    <cellStyle name="60% - Ênfase4 2 7" xfId="1317" xr:uid="{41CC14A8-EE4F-42F1-87D0-68AC6074113B}"/>
    <cellStyle name="60% - Ênfase4 2 8" xfId="1318" xr:uid="{CFD4F6A5-6B29-4853-8FA7-22026A3698A6}"/>
    <cellStyle name="60% - Ênfase4 2 9" xfId="1310" xr:uid="{F5875CE2-D11F-436C-817B-6A0E16117CE4}"/>
    <cellStyle name="60% - Ênfase4 3" xfId="190" xr:uid="{1E975274-D0C5-4FE0-BCE3-77C50CEFFEBA}"/>
    <cellStyle name="60% - Ênfase4 3 2" xfId="621" xr:uid="{C9608E8A-32C2-4D6D-94C6-4A514D394700}"/>
    <cellStyle name="60% - Ênfase4 3 3" xfId="1319" xr:uid="{C93A4E51-0000-4E5E-AB89-1C0A0F406575}"/>
    <cellStyle name="60% - Ênfase4 4" xfId="346" xr:uid="{22602828-0689-409F-A3B8-A753C64A6EB5}"/>
    <cellStyle name="60% - Ênfase4 4 2" xfId="1320" xr:uid="{DCFE9324-57CC-4ABB-8869-EDFD91E23CCB}"/>
    <cellStyle name="60% - Ênfase4 4 3" xfId="1321" xr:uid="{94BF7944-8D28-4D49-9401-A4FB9AC88B09}"/>
    <cellStyle name="60% - Ênfase4 5" xfId="1322" xr:uid="{DE900803-6DB0-4085-AAC7-093AA3C8D71C}"/>
    <cellStyle name="60% - Ênfase4 6" xfId="1323" xr:uid="{E440334C-A3E2-4673-BBE4-69A8FB54CA53}"/>
    <cellStyle name="60% - Ênfase4 7" xfId="1324" xr:uid="{9BF6AB2C-6C08-4C2E-B2F0-D4F489C36DEB}"/>
    <cellStyle name="60% - Ênfase4 8" xfId="1325" xr:uid="{DF386D3E-4FC5-432C-99A5-0242123C54B5}"/>
    <cellStyle name="60% - Ênfase4 9" xfId="1326" xr:uid="{27B5A5B3-B585-4F08-B315-542BE9071C9B}"/>
    <cellStyle name="60% - Ênfase5" xfId="39" builtinId="48" customBuiltin="1"/>
    <cellStyle name="60% - Ênfase5 2" xfId="97" xr:uid="{ED093043-CE1F-4FB0-98AA-6DD4BCD9EF59}"/>
    <cellStyle name="60% - Ênfase5 2 2" xfId="1328" xr:uid="{6F8A754F-7000-43D5-9BE0-53F53E399DC2}"/>
    <cellStyle name="60% - Ênfase5 2 2 2" xfId="1329" xr:uid="{224C75F0-DA08-4226-93DA-E6F17AC74226}"/>
    <cellStyle name="60% - Ênfase5 2 2 3" xfId="1330" xr:uid="{4EA336CE-A456-42D6-9A2F-9CB9506934C0}"/>
    <cellStyle name="60% - Ênfase5 2 3" xfId="1331" xr:uid="{54EC0588-5D2C-4D34-96A2-6F753B72F6E1}"/>
    <cellStyle name="60% - Ênfase5 2 4" xfId="1332" xr:uid="{41B5DF65-D677-4208-8670-E49B6DD9B9B9}"/>
    <cellStyle name="60% - Ênfase5 2 5" xfId="1333" xr:uid="{E97A3532-E6B6-49FD-87BD-19557BC61690}"/>
    <cellStyle name="60% - Ênfase5 2 6" xfId="1334" xr:uid="{CDE192EE-0829-49DD-9491-9F9E84161B47}"/>
    <cellStyle name="60% - Ênfase5 2 7" xfId="1335" xr:uid="{116B9AD1-ADA8-451C-AE4E-D9BB7AF52232}"/>
    <cellStyle name="60% - Ênfase5 2 8" xfId="1336" xr:uid="{D164B486-DDBC-45BE-9C90-169581F94EDD}"/>
    <cellStyle name="60% - Ênfase5 2 9" xfId="1327" xr:uid="{4C3551EE-8689-4FBB-BE05-36AD5717646E}"/>
    <cellStyle name="60% - Ênfase5 3" xfId="191" xr:uid="{10936F3E-5C41-4133-89F3-11B00E64B136}"/>
    <cellStyle name="60% - Ênfase5 3 2" xfId="625" xr:uid="{66C54C85-0F13-4553-9C2F-BF63E7996627}"/>
    <cellStyle name="60% - Ênfase5 3 3" xfId="1337" xr:uid="{65D1E37F-5EEB-48D7-A9AC-AB68B7C9B187}"/>
    <cellStyle name="60% - Ênfase5 4" xfId="350" xr:uid="{29C4492C-7358-458E-A40F-0340B16F80F0}"/>
    <cellStyle name="60% - Ênfase5 4 2" xfId="1338" xr:uid="{AF5691C3-658D-45B8-BE5A-10946AFB547D}"/>
    <cellStyle name="60% - Ênfase5 4 3" xfId="1339" xr:uid="{B97C585D-7E00-4F94-8C91-EE28C32B63EB}"/>
    <cellStyle name="60% - Ênfase5 5" xfId="1340" xr:uid="{94F4821F-0906-4D2C-B8D7-B7A6B2211045}"/>
    <cellStyle name="60% - Ênfase5 6" xfId="1341" xr:uid="{1AFD8090-A3D9-4677-B1F4-3CFAA221ACE5}"/>
    <cellStyle name="60% - Ênfase5 7" xfId="1342" xr:uid="{F16AABA2-103B-4775-A0D6-A38B91E6ED9D}"/>
    <cellStyle name="60% - Ênfase5 8" xfId="1343" xr:uid="{D3A8224D-81CD-43B1-A237-EC23EA7AF853}"/>
    <cellStyle name="60% - Ênfase5 9" xfId="1344" xr:uid="{6ED754C1-66D6-448E-BAA2-4979707241CD}"/>
    <cellStyle name="60% - Ênfase6" xfId="43" builtinId="52" customBuiltin="1"/>
    <cellStyle name="60% - Ênfase6 2" xfId="99" xr:uid="{70099629-4575-4023-8ECA-7ED045C2A2CD}"/>
    <cellStyle name="60% - Ênfase6 2 2" xfId="100" xr:uid="{94C7BF29-88B1-4F56-8059-38CC92526F11}"/>
    <cellStyle name="60% - Ênfase6 2 2 2" xfId="1346" xr:uid="{5A6481D7-4673-4F31-90C6-3682B38EB9F9}"/>
    <cellStyle name="60% - Ênfase6 2 2 3" xfId="1347" xr:uid="{5BF6079A-69EF-4397-8510-CE244E4EBB5D}"/>
    <cellStyle name="60% - Ênfase6 2 3" xfId="1348" xr:uid="{BE810088-3409-42E0-8C62-8D07FF6102F2}"/>
    <cellStyle name="60% - Ênfase6 2 4" xfId="1349" xr:uid="{2C424EF1-CD79-4B6B-8882-D37519F44494}"/>
    <cellStyle name="60% - Ênfase6 2 5" xfId="1350" xr:uid="{F58DDC2C-DB38-40F8-9B20-C190FC2BD60D}"/>
    <cellStyle name="60% - Ênfase6 2 6" xfId="1351" xr:uid="{CA3E1657-1BEC-41CC-89D0-3BD1D155ACB8}"/>
    <cellStyle name="60% - Ênfase6 2 7" xfId="1352" xr:uid="{FAC5115F-BCC0-4251-BADD-BA2B0D0BDA82}"/>
    <cellStyle name="60% - Ênfase6 2 8" xfId="1353" xr:uid="{7AD0B74C-2BD6-4711-8D27-2C186090586B}"/>
    <cellStyle name="60% - Ênfase6 2 9" xfId="1345" xr:uid="{E2D0BD01-EE18-4A24-995F-6BFE73A5CCAA}"/>
    <cellStyle name="60% - Ênfase6 3" xfId="192" xr:uid="{15878E9E-66CF-47D0-877B-EBD153174A25}"/>
    <cellStyle name="60% - Ênfase6 3 2" xfId="629" xr:uid="{EDD06508-B9CC-4FAA-B238-E4AE68102503}"/>
    <cellStyle name="60% - Ênfase6 3 3" xfId="1354" xr:uid="{4514987C-40F7-4B07-A52F-46C777C6171D}"/>
    <cellStyle name="60% - Ênfase6 4" xfId="354" xr:uid="{C9C971A3-E30A-4C37-995F-AE0B6347FF2D}"/>
    <cellStyle name="60% - Ênfase6 4 2" xfId="1355" xr:uid="{C353348D-8B69-4C7F-9089-6F94562F5A48}"/>
    <cellStyle name="60% - Ênfase6 4 3" xfId="1356" xr:uid="{35302370-69F2-416E-9594-24932796DACB}"/>
    <cellStyle name="60% - Ênfase6 5" xfId="1357" xr:uid="{1F18FE42-BD5A-4693-BE91-FE4F4F6AFFA3}"/>
    <cellStyle name="60% - Ênfase6 6" xfId="1358" xr:uid="{3D6EF61B-9200-4EEE-8291-53E7C20C4031}"/>
    <cellStyle name="60% - Ênfase6 7" xfId="1359" xr:uid="{D02A51D6-FE39-494B-B3E0-10BFEC28648B}"/>
    <cellStyle name="60% - Ênfase6 8" xfId="1360" xr:uid="{CEC6546C-E412-4DF7-8DAE-79C11788E5CF}"/>
    <cellStyle name="60% - Ênfase6 9" xfId="1361" xr:uid="{D2434E87-E61A-4746-93C9-C016D9CD2BA3}"/>
    <cellStyle name="Accent1" xfId="106" xr:uid="{2420C6D6-4816-40A2-AF1D-41B49945DA69}"/>
    <cellStyle name="Accent2" xfId="109" xr:uid="{574B89B7-0892-4E05-906C-AC6012A45A11}"/>
    <cellStyle name="Accent3" xfId="111" xr:uid="{203E31D4-0A3F-4888-99A6-FC1CC0488FE0}"/>
    <cellStyle name="Accent4" xfId="113" xr:uid="{02EA9F01-687E-4EE4-931E-676CBFAB349F}"/>
    <cellStyle name="Accent5" xfId="116" xr:uid="{F82C96B5-4FB1-4ABC-92B1-51D27082B50F}"/>
    <cellStyle name="Accent6" xfId="118" xr:uid="{AAE53795-9542-45A1-8535-1B02B157A363}"/>
    <cellStyle name="Actual Date" xfId="1362" xr:uid="{9383478C-EBD1-4765-A1C9-E34DFC235A7D}"/>
    <cellStyle name="Bad" xfId="122" xr:uid="{14AABDEF-2A6A-4A9A-9FE9-71E3FA416A02}"/>
    <cellStyle name="Bol-Data" xfId="1363" xr:uid="{120C7D73-4DCC-42C5-BB04-7D4B788D9E8E}"/>
    <cellStyle name="bolet" xfId="1364" xr:uid="{00FE1144-9DE8-415A-A796-FB26442D7438}"/>
    <cellStyle name="Bom" xfId="9" builtinId="26" customBuiltin="1"/>
    <cellStyle name="Bom 10" xfId="1590" xr:uid="{CF644A9F-8AD4-4D3D-962F-33C194905B29}"/>
    <cellStyle name="Bom 2" xfId="101" xr:uid="{DCCF5ECD-3464-454B-A47C-2328630E2118}"/>
    <cellStyle name="Bom 2 2" xfId="1366" xr:uid="{C042C5E6-1F78-4903-830D-C6966FF9FB29}"/>
    <cellStyle name="Bom 2 2 2" xfId="1367" xr:uid="{18A363F1-28B6-4A1E-AD51-EFF95987B662}"/>
    <cellStyle name="Bom 2 2 3" xfId="1368" xr:uid="{F4AA7C16-F2AF-481F-9789-DBB73E98DC72}"/>
    <cellStyle name="Bom 2 3" xfId="1369" xr:uid="{C2CC59C0-C8EE-4395-B3BB-2A4A53E87D23}"/>
    <cellStyle name="Bom 2 4" xfId="1370" xr:uid="{9969F2D5-544E-4CE4-9E98-226A1A77B984}"/>
    <cellStyle name="Bom 2 5" xfId="1371" xr:uid="{F8D763DE-98EB-40CB-A381-341FDF9C8D33}"/>
    <cellStyle name="Bom 2 6" xfId="1372" xr:uid="{FB7071DE-5D1A-40FA-92BD-B7D8D1C07684}"/>
    <cellStyle name="Bom 2 7" xfId="1373" xr:uid="{D0A1246F-EC9A-4BF9-8A93-99C2C1C57DC8}"/>
    <cellStyle name="Bom 2 8" xfId="1374" xr:uid="{7290A816-6BC5-4331-8A83-ABC5244E9EAF}"/>
    <cellStyle name="Bom 2 9" xfId="1365" xr:uid="{5533C52E-C815-41BF-98C2-6B48C800BDC2}"/>
    <cellStyle name="Bom 3" xfId="193" xr:uid="{40E64735-EFFB-4188-A92D-77492D7A661F}"/>
    <cellStyle name="Bom 3 2" xfId="598" xr:uid="{D80EC258-9CAB-4F2A-9ECC-39F6A2E84555}"/>
    <cellStyle name="Bom 3 3" xfId="1375" xr:uid="{3FACAA96-5DF8-43EB-B4DC-8AE2030FDAAE}"/>
    <cellStyle name="Bom 4" xfId="320" xr:uid="{14763344-B950-40CD-9A4C-19424666EDCC}"/>
    <cellStyle name="Bom 4 2" xfId="1376" xr:uid="{602D99E9-FB7B-49E3-AFEA-3E02F40962DE}"/>
    <cellStyle name="Bom 4 3" xfId="1377" xr:uid="{82995FD4-CBB9-4579-A258-C7DF89D14652}"/>
    <cellStyle name="Bom 5" xfId="1378" xr:uid="{EC6EE612-EA0A-4002-B9EC-561FA4F4B1DD}"/>
    <cellStyle name="Bom 6" xfId="1379" xr:uid="{F544781E-FEB9-452C-8A01-BE9E83A5417B}"/>
    <cellStyle name="Bom 7" xfId="1380" xr:uid="{E6906FCA-1071-466F-84DF-6E56E612B9BD}"/>
    <cellStyle name="Bom 8" xfId="1381" xr:uid="{E4C0DEE4-3616-41E4-8B4D-6E5AE2C01F2E}"/>
    <cellStyle name="Bom 9" xfId="1382" xr:uid="{67BBCE31-B9A9-4DBB-B93D-8AC015E07597}"/>
    <cellStyle name="Calculation" xfId="102" xr:uid="{F036FC16-CF5F-41CB-BF55-3ED0626922B8}"/>
    <cellStyle name="Calculation 2" xfId="2486" xr:uid="{D6497509-1274-4AE1-BF43-FA9B6D1F2CC7}"/>
    <cellStyle name="Cálculo" xfId="14" builtinId="22" customBuiltin="1"/>
    <cellStyle name="Cálculo 2" xfId="103" xr:uid="{67FB4547-ABA7-461E-8B0E-CAA9EDE3E373}"/>
    <cellStyle name="Cálculo 2 2" xfId="645" xr:uid="{156C8CB6-74E4-4F22-A8D9-B459C9BD71FF}"/>
    <cellStyle name="Cálculo 2 2 2" xfId="1384" xr:uid="{D4A50194-4448-4EDA-AB27-9E7745CEA158}"/>
    <cellStyle name="Cálculo 2 2 3" xfId="1385" xr:uid="{61E0553B-37CB-49E8-9E55-F49B25B84D12}"/>
    <cellStyle name="Cálculo 2 2 4" xfId="2025" xr:uid="{AF6189DB-A5F6-4FFF-ACA4-CA2C361BB057}"/>
    <cellStyle name="Cálculo 2 3" xfId="648" xr:uid="{260CD041-79EF-4162-9141-F70587E6498D}"/>
    <cellStyle name="Cálculo 2 3 2" xfId="1386" xr:uid="{D3CCEA51-3FFB-4E5B-99EB-A63B8D9DD4B4}"/>
    <cellStyle name="Cálculo 2 3 3" xfId="2029" xr:uid="{C778FA57-3999-4A0A-B299-6B6060931C1D}"/>
    <cellStyle name="Cálculo 2 4" xfId="1387" xr:uid="{8916F909-E09D-4DFB-BB85-FB9F12DB5A14}"/>
    <cellStyle name="Cálculo 2 5" xfId="1388" xr:uid="{BF8046AC-22D4-480E-B707-C50AEE8BA1FF}"/>
    <cellStyle name="Cálculo 2 6" xfId="1389" xr:uid="{32F36B09-8842-4DFC-BCDD-7C1454A63E8D}"/>
    <cellStyle name="Cálculo 2 7" xfId="1390" xr:uid="{0E1A60A0-D9C4-4390-8069-2C3C372451E1}"/>
    <cellStyle name="Cálculo 2 8" xfId="1391" xr:uid="{4DA8F9FC-B0CD-4A17-827F-1F1DCDEE7CCF}"/>
    <cellStyle name="Cálculo 2 8 2" xfId="2487" xr:uid="{56F7DEF6-4F4D-4B9E-A94E-95B49619D6B6}"/>
    <cellStyle name="Cálculo 2 9" xfId="1383" xr:uid="{284BAF7D-8A3A-456E-B702-DCEE4A6AB718}"/>
    <cellStyle name="Cálculo 3" xfId="194" xr:uid="{065206BE-6A0F-43D8-BFA6-F6842EA22B5A}"/>
    <cellStyle name="Cálculo 3 2" xfId="649" xr:uid="{B3DE1A8E-3FF6-456F-8B7F-4BA48A1C73F0}"/>
    <cellStyle name="Cálculo 3 2 2" xfId="1393" xr:uid="{2AC3F28B-EB35-41C9-AC73-2C033A3F939A}"/>
    <cellStyle name="Cálculo 3 2 3" xfId="2031" xr:uid="{55BDF7EF-6A4E-4684-AF86-984EC40D7876}"/>
    <cellStyle name="Cálculo 3 3" xfId="654" xr:uid="{D211D340-C48A-4111-BF89-C3613B419AF0}"/>
    <cellStyle name="Cálculo 3 3 2" xfId="1394" xr:uid="{0E3C2F1A-3B75-429B-B1E2-1AE6046EDCA9}"/>
    <cellStyle name="Cálculo 3 3 3" xfId="2036" xr:uid="{873F8846-7227-458D-A94D-3DADF838C2B1}"/>
    <cellStyle name="Cálculo 3 4" xfId="1392" xr:uid="{97D66469-E2B5-4501-8E3D-5C939D5CF749}"/>
    <cellStyle name="Cálculo 4" xfId="325" xr:uid="{151E0CB4-D750-44EE-A1E6-21A95195B9C2}"/>
    <cellStyle name="Cálculo 4 2" xfId="1395" xr:uid="{866E9DDF-13B7-4D2D-BF61-9DF9ABEE421E}"/>
    <cellStyle name="Cálculo 4 2 2" xfId="2488" xr:uid="{BFA88617-55CD-4D42-A60F-0E122A50FBA8}"/>
    <cellStyle name="Cálculo 4 3" xfId="1396" xr:uid="{816EAE1E-D659-45F8-823E-DA16627EE905}"/>
    <cellStyle name="Cálculo 4 3 2" xfId="2489" xr:uid="{2D5493B5-71BC-470C-802A-33F52562C4C2}"/>
    <cellStyle name="Cálculo 5" xfId="1397" xr:uid="{8060CAC1-CCD4-4E9C-8761-98304C32E4DA}"/>
    <cellStyle name="Cálculo 5 2" xfId="2490" xr:uid="{A6D65A61-CFAA-4E33-9790-A65884405617}"/>
    <cellStyle name="Cálculo 6" xfId="1398" xr:uid="{B613AF05-E150-4C1C-99E4-F8BB99FBA05A}"/>
    <cellStyle name="Cálculo 6 2" xfId="2491" xr:uid="{C5835189-9A93-427E-832C-9BA97503638C}"/>
    <cellStyle name="Cálculo 7" xfId="1399" xr:uid="{EFDA5012-FA69-4D1E-8BB3-F646ACC65674}"/>
    <cellStyle name="Cálculo 7 2" xfId="2492" xr:uid="{7E699B97-B0F5-43F3-96FF-7DE84BFF99F9}"/>
    <cellStyle name="Cálculo 8" xfId="1400" xr:uid="{866B4E6B-846F-4F0C-B061-CB0F8FADCC2F}"/>
    <cellStyle name="Cálculo 8 2" xfId="2493" xr:uid="{3B99F55E-2343-4498-BF62-583C8F9EDE95}"/>
    <cellStyle name="Cálculo 9" xfId="1401" xr:uid="{4940AEFE-70A9-4769-A05C-A5EB8BDBB096}"/>
    <cellStyle name="Célula de Verificação" xfId="16" builtinId="23" customBuiltin="1"/>
    <cellStyle name="Célula de Verificação 10" xfId="1438" xr:uid="{D714B906-2138-4B6C-9DFD-9AF7F1E71616}"/>
    <cellStyle name="Célula de Verificação 2" xfId="104" xr:uid="{F5AF8FE3-4218-400B-8BA8-905D7DFE1231}"/>
    <cellStyle name="Célula de Verificação 2 2" xfId="1403" xr:uid="{BC626FB2-B461-4783-8F2A-AFAAE36EBC27}"/>
    <cellStyle name="Célula de Verificação 2 2 2" xfId="1404" xr:uid="{764F7605-9F09-4BDA-8A00-0C666CC290E7}"/>
    <cellStyle name="Célula de Verificação 2 2 3" xfId="1405" xr:uid="{D270A2CE-4544-4181-BEAA-DE0ECC5509C3}"/>
    <cellStyle name="Célula de Verificação 2 3" xfId="1406" xr:uid="{9ECD3825-D5F1-4FC4-9964-03E8D09D8F0E}"/>
    <cellStyle name="Célula de Verificação 2 4" xfId="1407" xr:uid="{968D22DE-5C41-4B27-8E8E-585E90A93A5C}"/>
    <cellStyle name="Célula de Verificação 2 5" xfId="1408" xr:uid="{B57FABED-BB28-4E6F-BCAA-1816F1FDC862}"/>
    <cellStyle name="Célula de Verificação 2 6" xfId="1409" xr:uid="{837A6D2E-8449-4AD5-905F-FA6CF0783340}"/>
    <cellStyle name="Célula de Verificação 2 7" xfId="1410" xr:uid="{608CBCC3-3BFD-48FF-9077-A8EB7B420A07}"/>
    <cellStyle name="Célula de Verificação 2 8" xfId="1411" xr:uid="{A5FE6300-226B-47FC-8F02-0ACEEB8D3738}"/>
    <cellStyle name="Célula de Verificação 2 9" xfId="1402" xr:uid="{317FA79D-60BB-474F-96EE-0EAED31CBCA1}"/>
    <cellStyle name="Célula de Verificação 3" xfId="195" xr:uid="{CB0BF627-828A-4D4A-AE9E-8EC916FB6647}"/>
    <cellStyle name="Célula de Verificação 3 2" xfId="602" xr:uid="{5285293C-5F86-4C07-95D1-A2E4FC3CC27A}"/>
    <cellStyle name="Célula de Verificação 3 3" xfId="1412" xr:uid="{1245D669-EA4B-4737-9CE5-4BE63A4C8873}"/>
    <cellStyle name="Célula de Verificação 4" xfId="327" xr:uid="{021F6572-FE15-48FB-9E4F-3CF4FF7C2D00}"/>
    <cellStyle name="Célula de Verificação 4 2" xfId="1413" xr:uid="{43463862-6ACB-43E8-81F7-1FC7F01EFCE8}"/>
    <cellStyle name="Célula de Verificação 4 3" xfId="1414" xr:uid="{D7201AFF-5FDB-4700-869E-4FB8AB7AA8FD}"/>
    <cellStyle name="Célula de Verificação 5" xfId="1415" xr:uid="{DE21BAD2-FE34-4D15-8315-9C8EAC410BAE}"/>
    <cellStyle name="Célula de Verificação 6" xfId="1416" xr:uid="{724A198E-7060-4559-841C-E79B89E4FA7C}"/>
    <cellStyle name="Célula de Verificação 7" xfId="1417" xr:uid="{BA61C58C-E3F2-4A91-B6DB-33301DD1BDAE}"/>
    <cellStyle name="Célula de Verificação 8" xfId="1418" xr:uid="{A038DE16-0BC2-4948-A1DE-532393373261}"/>
    <cellStyle name="Célula de Verificação 9" xfId="1419" xr:uid="{02F688D6-76D4-43F4-840C-53FC8A30C199}"/>
    <cellStyle name="Célula Vinculada" xfId="15" builtinId="24" customBuiltin="1"/>
    <cellStyle name="Célula Vinculada 10" xfId="1624" xr:uid="{5C96E600-EE21-41A8-8421-7FA94CB68503}"/>
    <cellStyle name="Célula Vinculada 2" xfId="105" xr:uid="{B7B8A96C-5A10-42BB-ACBD-51A500E336E8}"/>
    <cellStyle name="Célula Vinculada 2 2" xfId="1421" xr:uid="{642AF288-3A21-457F-B2EC-8DA42CFDD902}"/>
    <cellStyle name="Célula Vinculada 2 2 2" xfId="1422" xr:uid="{EC9E1465-A2DB-43F0-A8DF-4D932DEA243C}"/>
    <cellStyle name="Célula Vinculada 2 2 3" xfId="1423" xr:uid="{829E75C5-2113-411C-904A-38F5AF16424D}"/>
    <cellStyle name="Célula Vinculada 2 3" xfId="1424" xr:uid="{4F63DF53-56E8-4A03-A586-2A186BC795F9}"/>
    <cellStyle name="Célula Vinculada 2 4" xfId="1425" xr:uid="{5B8E63D1-F04B-4FB5-B020-B643D9751AD6}"/>
    <cellStyle name="Célula Vinculada 2 5" xfId="1426" xr:uid="{6B5D7135-24FB-48BF-A622-9C576119D55D}"/>
    <cellStyle name="Célula Vinculada 2 6" xfId="1427" xr:uid="{336DF609-5D86-4FC0-BE6C-B7DFCE648FB2}"/>
    <cellStyle name="Célula Vinculada 2 7" xfId="1428" xr:uid="{AD448C2E-5467-45C8-BA84-01C48ECEE1CE}"/>
    <cellStyle name="Célula Vinculada 2 8" xfId="1429" xr:uid="{7CA2BDFC-AA9E-41C3-97E0-8D5059FB2852}"/>
    <cellStyle name="Célula Vinculada 2 9" xfId="1420" xr:uid="{D5508893-AF41-4088-8678-B115D8A36DD6}"/>
    <cellStyle name="Célula Vinculada 3" xfId="196" xr:uid="{B8881366-603A-46A8-B9E0-E04C07B39155}"/>
    <cellStyle name="Célula Vinculada 3 2" xfId="601" xr:uid="{77933161-3020-4ADE-821F-86C422D0FA48}"/>
    <cellStyle name="Célula Vinculada 3 3" xfId="1430" xr:uid="{E9E2B490-C16D-4FC6-BE78-94F3A6F9FA5C}"/>
    <cellStyle name="Célula Vinculada 4" xfId="326" xr:uid="{D75102AD-267C-4820-8BB8-EEF5B4C6411E}"/>
    <cellStyle name="Célula Vinculada 4 2" xfId="1431" xr:uid="{D7B5373A-4DA5-4A56-93E4-7E3A850FE18F}"/>
    <cellStyle name="Célula Vinculada 4 3" xfId="1432" xr:uid="{81CC0A1D-9041-4A67-A13D-7523437BF8C4}"/>
    <cellStyle name="Célula Vinculada 5" xfId="1433" xr:uid="{7B4BF6D1-7D23-4207-A569-0EB76C493A00}"/>
    <cellStyle name="Célula Vinculada 6" xfId="1434" xr:uid="{487D7C5A-9DCE-4A9B-8319-FB7A7F67DAFF}"/>
    <cellStyle name="Célula Vinculada 7" xfId="1435" xr:uid="{A4727959-BAA3-49FE-AFA6-76196043212F}"/>
    <cellStyle name="Célula Vinculada 8" xfId="1436" xr:uid="{A07D082E-21B4-4374-A1A3-226762BC6B21}"/>
    <cellStyle name="Célula Vinculada 9" xfId="1437" xr:uid="{E39AE8FA-34D0-4063-BDEF-F8169C7357DB}"/>
    <cellStyle name="Comma  - Style1" xfId="1439" xr:uid="{A53132E6-42E1-4CFA-BCCF-1956A9121023}"/>
    <cellStyle name="Comma  - Style2" xfId="1440" xr:uid="{29A18B52-F291-4D25-A37C-B5CBEDE5C0D8}"/>
    <cellStyle name="Comma  - Style3" xfId="1441" xr:uid="{6095052C-5CCA-419F-ABF0-99D2C76C5372}"/>
    <cellStyle name="Comma  - Style4" xfId="1442" xr:uid="{CFF76725-964F-4267-BECE-B76CD6607AD7}"/>
    <cellStyle name="Comma  - Style5" xfId="1443" xr:uid="{7A9FB3A7-A239-4C5B-9BA2-53B99EC8771C}"/>
    <cellStyle name="Comma  - Style6" xfId="1444" xr:uid="{3CAD99E5-4E9B-4CBC-A1B7-1B0E4E98B0D5}"/>
    <cellStyle name="Comma  - Style7" xfId="1445" xr:uid="{2456BF21-ACB3-41F7-BC02-A8033329C390}"/>
    <cellStyle name="Comma  - Style8" xfId="1446" xr:uid="{6AC06E6E-0D35-48C9-8303-696E1A830030}"/>
    <cellStyle name="Comma [2]" xfId="1447" xr:uid="{D5784F8C-63C6-4858-849D-8DD6185FA1E8}"/>
    <cellStyle name="Comma 2" xfId="1448" xr:uid="{4EB754C6-7194-48A3-9448-8B8DD3C64E1F}"/>
    <cellStyle name="Comma 2 2" xfId="2494" xr:uid="{F1482966-155F-42F6-B227-36F563BC8DE0}"/>
    <cellStyle name="Comma 2 2 2" xfId="3381" xr:uid="{3A3E7F49-E914-469B-B725-779275561162}"/>
    <cellStyle name="Comma 2 3" xfId="3301" xr:uid="{850BD142-9169-4AF6-9076-F520F3AB5CD5}"/>
    <cellStyle name="Comma 3" xfId="1449" xr:uid="{4ABE99D1-D1AC-43E9-AD0A-BD9233077060}"/>
    <cellStyle name="Comma 3 2" xfId="2495" xr:uid="{9A81262E-84A3-4DE9-93AB-EC81D99840AA}"/>
    <cellStyle name="Comma 3 2 2" xfId="3382" xr:uid="{908E94D8-BEAC-4919-886C-1DE03EC8EDE2}"/>
    <cellStyle name="Comma 3 3" xfId="3302" xr:uid="{E330194C-D559-4EA0-A70F-5ADE6F112972}"/>
    <cellStyle name="Currency [2]" xfId="1450" xr:uid="{F8C4C422-7481-4B65-92A7-0E828325E4AD}"/>
    <cellStyle name="Dan" xfId="1451" xr:uid="{529C4193-ACCF-4598-8466-9E510ED75F6E}"/>
    <cellStyle name="Data" xfId="1452" xr:uid="{71B5CF1D-81DF-403B-A5BC-1CE948043ACC}"/>
    <cellStyle name="Date" xfId="1453" xr:uid="{959AB2D3-1010-4AEE-806B-0C2F8B41B69F}"/>
    <cellStyle name="Dezimal [0]_44" xfId="1454" xr:uid="{4B9EB25D-4945-43AF-9BB5-21A912D066B8}"/>
    <cellStyle name="Dezimal_44" xfId="1455" xr:uid="{760FCE13-831D-4CAC-8F73-E4B346030CC0}"/>
    <cellStyle name="Dia" xfId="1456" xr:uid="{30F3B4EE-F180-43B0-914B-C41F8895EC33}"/>
    <cellStyle name="Encabez1" xfId="1457" xr:uid="{0DB00EFF-4B57-464C-AF18-62B895BC7871}"/>
    <cellStyle name="Encabez2" xfId="1458" xr:uid="{1A6FB72C-811F-4C67-9EA3-B1443AB3A6CA}"/>
    <cellStyle name="Ênfase1" xfId="20" builtinId="29" customBuiltin="1"/>
    <cellStyle name="Ênfase1 2" xfId="107" xr:uid="{CFFBA5C1-B034-4C99-8D2D-DB0ED1E4A63A}"/>
    <cellStyle name="Ênfase1 2 2" xfId="108" xr:uid="{58FA5154-AC36-46AF-B2C9-22EB98C907DA}"/>
    <cellStyle name="Ênfase1 2 2 2" xfId="1460" xr:uid="{A15D1754-1798-42DF-B560-0939F51A5C53}"/>
    <cellStyle name="Ênfase1 2 2 3" xfId="1461" xr:uid="{FF506ED3-24FE-4367-B82A-E822248D1F69}"/>
    <cellStyle name="Ênfase1 2 3" xfId="1462" xr:uid="{43CE891A-18AF-49E1-B192-C7BA015D5C62}"/>
    <cellStyle name="Ênfase1 2 4" xfId="1463" xr:uid="{DA688E00-ACF2-4D61-9D7D-D00E102650EE}"/>
    <cellStyle name="Ênfase1 2 5" xfId="1464" xr:uid="{59B906D0-C4BC-4C2F-8A91-44C81B969196}"/>
    <cellStyle name="Ênfase1 2 6" xfId="1465" xr:uid="{397FB424-96C5-482A-BFDC-9E0CBAC16C9C}"/>
    <cellStyle name="Ênfase1 2 7" xfId="1466" xr:uid="{396F2D9A-634D-4C89-905D-9993ED2F5FC4}"/>
    <cellStyle name="Ênfase1 2 8" xfId="1467" xr:uid="{D9C95125-0EF9-4C03-8B60-4F196773A1BC}"/>
    <cellStyle name="Ênfase1 2 9" xfId="1459" xr:uid="{4A0133EA-664E-4332-BC77-00292A2D053C}"/>
    <cellStyle name="Ênfase1 3" xfId="197" xr:uid="{7565C570-E8A2-4636-AD76-7F5CB61A0E70}"/>
    <cellStyle name="Ênfase1 3 2" xfId="606" xr:uid="{97D24A13-4313-4B3F-91F3-E79510296B77}"/>
    <cellStyle name="Ênfase1 3 3" xfId="1468" xr:uid="{0193399C-D52B-417E-9524-A8E9118D1D58}"/>
    <cellStyle name="Ênfase1 4" xfId="331" xr:uid="{4190E53A-1C2D-423E-A565-26E9A86C6B5D}"/>
    <cellStyle name="Ênfase1 4 2" xfId="1469" xr:uid="{1E70CAA5-83A5-4CE3-A1C0-8E41524FB66E}"/>
    <cellStyle name="Ênfase1 4 3" xfId="1470" xr:uid="{5CD5A57F-17A5-489D-AAFB-C2BB4DC8D7F8}"/>
    <cellStyle name="Ênfase1 5" xfId="1471" xr:uid="{FB48B2B6-AF91-438A-8B4B-C4DD28C5E375}"/>
    <cellStyle name="Ênfase1 6" xfId="1472" xr:uid="{585D0547-AD90-4DAD-BF02-1A0021F63B1A}"/>
    <cellStyle name="Ênfase1 7" xfId="1473" xr:uid="{2C2C65E1-20CA-4DD7-AB5E-06F700C5CB75}"/>
    <cellStyle name="Ênfase1 8" xfId="1474" xr:uid="{485D1361-8589-4D34-823E-98E0E4E33C05}"/>
    <cellStyle name="Ênfase1 9" xfId="1475" xr:uid="{E6648E47-DB66-47FF-A5FB-2992AB78689C}"/>
    <cellStyle name="Ênfase2" xfId="24" builtinId="33" customBuiltin="1"/>
    <cellStyle name="Ênfase2 2" xfId="110" xr:uid="{DF587001-16B4-47EE-A42E-6AD450696005}"/>
    <cellStyle name="Ênfase2 2 2" xfId="1477" xr:uid="{1DA3344B-62A7-43B5-AB03-07B5F1F28014}"/>
    <cellStyle name="Ênfase2 2 2 2" xfId="1478" xr:uid="{BC135B8E-E909-4F7C-B8B0-C11240A4ABE8}"/>
    <cellStyle name="Ênfase2 2 2 3" xfId="1479" xr:uid="{2E9EEE31-7C49-434C-944A-CBF79A9AF019}"/>
    <cellStyle name="Ênfase2 2 3" xfId="1480" xr:uid="{2534231A-3C6C-481B-8BA9-DD04270970A0}"/>
    <cellStyle name="Ênfase2 2 4" xfId="1481" xr:uid="{E2C4F552-78D2-4E16-82E3-590A49F55DCE}"/>
    <cellStyle name="Ênfase2 2 5" xfId="1482" xr:uid="{01D6346B-07C0-46A7-B3F4-95AC7EDC388E}"/>
    <cellStyle name="Ênfase2 2 6" xfId="1483" xr:uid="{50E6116A-D26B-4546-9CDB-73AA414CC6CD}"/>
    <cellStyle name="Ênfase2 2 7" xfId="1484" xr:uid="{381F70DB-FEF7-4047-9419-E7AFC416D654}"/>
    <cellStyle name="Ênfase2 2 8" xfId="1485" xr:uid="{D7798F39-A450-44B8-8D6B-57F80EE6754E}"/>
    <cellStyle name="Ênfase2 2 9" xfId="1476" xr:uid="{F07D2909-BA8F-4844-85E9-FF8D13F800D9}"/>
    <cellStyle name="Ênfase2 3" xfId="198" xr:uid="{5B2E30F7-830B-42C1-8F1F-A081F876D3CD}"/>
    <cellStyle name="Ênfase2 3 2" xfId="610" xr:uid="{9850E85C-4129-4AE1-913C-943B17C44B05}"/>
    <cellStyle name="Ênfase2 3 3" xfId="1486" xr:uid="{ABD07D6F-4FA0-436C-8924-863072D353EF}"/>
    <cellStyle name="Ênfase2 4" xfId="335" xr:uid="{D244F621-2E93-4338-A9B5-C0F232EAB208}"/>
    <cellStyle name="Ênfase2 4 2" xfId="1487" xr:uid="{109949C8-7B6F-436A-97A8-5383EE86A78C}"/>
    <cellStyle name="Ênfase2 4 3" xfId="1488" xr:uid="{D2B7834F-CCDE-468B-8550-16B436C5E00E}"/>
    <cellStyle name="Ênfase2 5" xfId="1489" xr:uid="{3E707E35-E44C-4585-945D-9E6C27A3F203}"/>
    <cellStyle name="Ênfase2 6" xfId="1490" xr:uid="{FF2D5932-6059-428F-A1E2-5AC58B0FE95E}"/>
    <cellStyle name="Ênfase2 7" xfId="1491" xr:uid="{B136A3B9-DCB4-4CAF-AF60-F7DBC784685E}"/>
    <cellStyle name="Ênfase2 8" xfId="1492" xr:uid="{AAE28DED-C923-4F0E-B6D8-2CCBD091F2A9}"/>
    <cellStyle name="Ênfase2 9" xfId="1493" xr:uid="{3E38255B-7E6C-4882-9EA2-72A28C3342C7}"/>
    <cellStyle name="Ênfase3" xfId="28" builtinId="37" customBuiltin="1"/>
    <cellStyle name="Ênfase3 2" xfId="112" xr:uid="{23EE04E6-5C75-4A86-8786-5B24C887721D}"/>
    <cellStyle name="Ênfase3 2 2" xfId="1495" xr:uid="{3A3A76B9-BD6D-44CE-927A-95B03C2A6D2A}"/>
    <cellStyle name="Ênfase3 2 2 2" xfId="1496" xr:uid="{57DEC968-4605-45C0-B5FD-EBF6FF7E98F4}"/>
    <cellStyle name="Ênfase3 2 2 3" xfId="1497" xr:uid="{A689BFBE-BC7B-49FA-9AC0-B7EF1365AEBB}"/>
    <cellStyle name="Ênfase3 2 3" xfId="1498" xr:uid="{7EEB0CBC-6A0C-47D7-BDE8-E2B050A704E2}"/>
    <cellStyle name="Ênfase3 2 4" xfId="1499" xr:uid="{04ACEA55-C17F-464F-8E13-479F3474CDCF}"/>
    <cellStyle name="Ênfase3 2 5" xfId="1500" xr:uid="{29DB663E-6D14-44C0-BFC9-0D6413F70B64}"/>
    <cellStyle name="Ênfase3 2 6" xfId="1501" xr:uid="{8BDB2B9B-23AA-46C6-BD44-069FF2E501D2}"/>
    <cellStyle name="Ênfase3 2 7" xfId="1502" xr:uid="{25FC2AA7-D989-4C67-B56B-74109D4E6065}"/>
    <cellStyle name="Ênfase3 2 8" xfId="1503" xr:uid="{77E15253-66AC-4D3D-8953-44F0F97B03C6}"/>
    <cellStyle name="Ênfase3 2 9" xfId="1494" xr:uid="{8421D1B0-32B3-40A5-BC58-E5D3A8ADB831}"/>
    <cellStyle name="Ênfase3 3" xfId="199" xr:uid="{02EDE938-C949-4114-8A8E-7660E8827AFA}"/>
    <cellStyle name="Ênfase3 3 2" xfId="614" xr:uid="{98A2F759-2E15-4950-9147-F76CF6E67506}"/>
    <cellStyle name="Ênfase3 3 3" xfId="1504" xr:uid="{236BE4F2-2BE3-4DB7-92DB-02DE536EE302}"/>
    <cellStyle name="Ênfase3 4" xfId="339" xr:uid="{E8C64D31-8DFF-4F32-A2DC-EC3A9DB3F9CC}"/>
    <cellStyle name="Ênfase3 4 2" xfId="1505" xr:uid="{E3ECF95A-E6D0-4481-A255-C04035E14C8C}"/>
    <cellStyle name="Ênfase3 4 3" xfId="1506" xr:uid="{7BA53274-741B-4765-B7D8-6E969108EB00}"/>
    <cellStyle name="Ênfase3 5" xfId="1507" xr:uid="{6F4AE424-88C1-487D-8352-742C5EE6E376}"/>
    <cellStyle name="Ênfase3 6" xfId="1508" xr:uid="{EE8CEEA4-6568-42E4-BC16-0B305623C82F}"/>
    <cellStyle name="Ênfase3 7" xfId="1509" xr:uid="{8AA2266B-0B03-45E4-B0A1-750FF6BE2325}"/>
    <cellStyle name="Ênfase3 8" xfId="1510" xr:uid="{82B72A44-5CCB-4E67-8FC1-DEFADBA4D6BA}"/>
    <cellStyle name="Ênfase3 9" xfId="1511" xr:uid="{496AFA34-9DA7-48A0-8BC2-A7BBB0A8E87A}"/>
    <cellStyle name="Ênfase4" xfId="32" builtinId="41" customBuiltin="1"/>
    <cellStyle name="Ênfase4 2" xfId="114" xr:uid="{0095D43B-F762-4932-B765-EC4C9F3BE84F}"/>
    <cellStyle name="Ênfase4 2 2" xfId="115" xr:uid="{49CACB77-BF37-42F3-8413-271BD3CA8D1F}"/>
    <cellStyle name="Ênfase4 2 2 2" xfId="1513" xr:uid="{F4C4C4E5-2263-4CA6-B998-AE6A6963D415}"/>
    <cellStyle name="Ênfase4 2 2 3" xfId="1514" xr:uid="{B9353F9A-A0E0-4FD3-B682-C80A52949189}"/>
    <cellStyle name="Ênfase4 2 3" xfId="1515" xr:uid="{2C6863C3-AE1D-41F8-B74E-74A77000F677}"/>
    <cellStyle name="Ênfase4 2 4" xfId="1516" xr:uid="{3E17EEDB-86AE-40EB-B3E6-F734A9709B89}"/>
    <cellStyle name="Ênfase4 2 5" xfId="1517" xr:uid="{7EA33142-5417-47B8-88E7-AA96AFE7E887}"/>
    <cellStyle name="Ênfase4 2 6" xfId="1518" xr:uid="{3BD07DD7-04D9-42D9-B70E-04CE0C839B48}"/>
    <cellStyle name="Ênfase4 2 7" xfId="1519" xr:uid="{1B1C0153-9DFC-43C0-B995-FC7EE29B94EA}"/>
    <cellStyle name="Ênfase4 2 8" xfId="1520" xr:uid="{F02F62C6-C5D9-4592-96D7-AD59AB0D171F}"/>
    <cellStyle name="Ênfase4 2 9" xfId="1512" xr:uid="{1FEE6409-6B94-4102-9192-6425DAA3FFFC}"/>
    <cellStyle name="Ênfase4 3" xfId="200" xr:uid="{6C15E4AF-6CB8-446F-8C65-206B321EE8F3}"/>
    <cellStyle name="Ênfase4 3 2" xfId="618" xr:uid="{BDDF0A82-0388-4068-87D8-A540562FD05B}"/>
    <cellStyle name="Ênfase4 3 3" xfId="1521" xr:uid="{2A1234E3-7A34-4F2F-B934-0BAA19E5DD9B}"/>
    <cellStyle name="Ênfase4 4" xfId="343" xr:uid="{C25AD7DB-43E3-49CE-8364-41FA190B605E}"/>
    <cellStyle name="Ênfase4 4 2" xfId="1522" xr:uid="{D13CD45C-9C02-4811-A1D8-427BBEB77AB2}"/>
    <cellStyle name="Ênfase4 4 3" xfId="1523" xr:uid="{116DAF90-B3CF-4B34-B8E1-4B370569607D}"/>
    <cellStyle name="Ênfase4 5" xfId="1524" xr:uid="{2A45CBA3-6F31-4D33-9576-F0B42849BECC}"/>
    <cellStyle name="Ênfase4 6" xfId="1525" xr:uid="{D148E8A8-1A71-4EB5-A5A5-51ED34D4DFFA}"/>
    <cellStyle name="Ênfase4 7" xfId="1526" xr:uid="{88C27162-FDD2-4068-9CDE-0C6A19EBF8EA}"/>
    <cellStyle name="Ênfase4 8" xfId="1527" xr:uid="{69BC6698-AD85-4C81-BECB-78E467197C1F}"/>
    <cellStyle name="Ênfase4 9" xfId="1528" xr:uid="{112AA239-12DE-4568-8905-C0C372F84F83}"/>
    <cellStyle name="Ênfase5" xfId="36" builtinId="45" customBuiltin="1"/>
    <cellStyle name="Ênfase5 2" xfId="117" xr:uid="{873F0DA1-308F-4CF4-BEFB-8E81B3AB4A05}"/>
    <cellStyle name="Ênfase5 2 2" xfId="1530" xr:uid="{69AB7CC5-B3C9-481E-AC58-98DDC19D237E}"/>
    <cellStyle name="Ênfase5 2 2 2" xfId="1531" xr:uid="{B2C4E6DD-EC97-4DE4-8687-9AE9E10DE570}"/>
    <cellStyle name="Ênfase5 2 2 3" xfId="1532" xr:uid="{0C4354E1-A67B-4F90-8979-D6F542E60678}"/>
    <cellStyle name="Ênfase5 2 3" xfId="1533" xr:uid="{92B00BCD-D266-43F3-804C-428CBE9C145D}"/>
    <cellStyle name="Ênfase5 2 4" xfId="1534" xr:uid="{4B966D71-A522-4E39-B09E-100A18C6505D}"/>
    <cellStyle name="Ênfase5 2 5" xfId="1535" xr:uid="{2F3B340F-07A8-4581-BB0F-D59ACC573B37}"/>
    <cellStyle name="Ênfase5 2 6" xfId="1536" xr:uid="{DA9C3A33-80C6-448F-8203-B08FF85A6180}"/>
    <cellStyle name="Ênfase5 2 7" xfId="1537" xr:uid="{BFD56BC6-B7CE-4ECA-A017-9DA4B063012D}"/>
    <cellStyle name="Ênfase5 2 8" xfId="1538" xr:uid="{5F757313-31E2-410B-82B3-E60F254711A7}"/>
    <cellStyle name="Ênfase5 2 9" xfId="1529" xr:uid="{F32EC8E1-3546-4A4A-87FF-434107F2FD78}"/>
    <cellStyle name="Ênfase5 3" xfId="201" xr:uid="{3EA80EC7-FEDE-4985-BCF2-E23AB66BEE71}"/>
    <cellStyle name="Ênfase5 3 2" xfId="622" xr:uid="{D6323016-EAEA-445C-B440-1220B2A1BE9C}"/>
    <cellStyle name="Ênfase5 3 3" xfId="1539" xr:uid="{D156E2E6-BDFA-4FCB-9507-CD388CA9412B}"/>
    <cellStyle name="Ênfase5 4" xfId="347" xr:uid="{CA97C4EF-E93C-4BE0-AE41-17D58AB6A79F}"/>
    <cellStyle name="Ênfase5 4 2" xfId="1540" xr:uid="{B5B99ECC-7F0A-4A29-BFCD-20FB1735C1E6}"/>
    <cellStyle name="Ênfase5 4 3" xfId="1541" xr:uid="{FD0CA8AA-7978-4F52-BFD8-FE7A60ECF64F}"/>
    <cellStyle name="Ênfase5 5" xfId="1542" xr:uid="{9AB671C5-535E-4071-BD5E-84F83324BDF8}"/>
    <cellStyle name="Ênfase5 6" xfId="1543" xr:uid="{55BAFC0B-D18A-4095-BA0E-6B1F4346FBF3}"/>
    <cellStyle name="Ênfase5 7" xfId="1544" xr:uid="{0D84A294-A83D-429B-B559-0046F6A57CC5}"/>
    <cellStyle name="Ênfase5 8" xfId="1545" xr:uid="{FA0FD65A-1C50-402D-A929-D2EFE174B48C}"/>
    <cellStyle name="Ênfase5 9" xfId="1546" xr:uid="{D64B96EC-DC54-4B35-97D3-60F22671CDB0}"/>
    <cellStyle name="Ênfase6" xfId="40" builtinId="49" customBuiltin="1"/>
    <cellStyle name="Ênfase6 2" xfId="119" xr:uid="{0960D4FF-8A64-4A79-A36E-FA0BABC36FBB}"/>
    <cellStyle name="Ênfase6 2 2" xfId="1548" xr:uid="{63D8A8D9-FF73-403C-8F8D-30B4C27335B7}"/>
    <cellStyle name="Ênfase6 2 2 2" xfId="1549" xr:uid="{B5326941-E38F-4D65-9289-FE5D7B172A61}"/>
    <cellStyle name="Ênfase6 2 2 3" xfId="1550" xr:uid="{2340E881-72BF-49E5-B8D8-EAFE96CC759B}"/>
    <cellStyle name="Ênfase6 2 3" xfId="1551" xr:uid="{D98D410A-42C6-445D-BB60-CFCFF5E18D62}"/>
    <cellStyle name="Ênfase6 2 4" xfId="1552" xr:uid="{09AC62DD-D09F-446E-9068-0B4AD555FE42}"/>
    <cellStyle name="Ênfase6 2 5" xfId="1553" xr:uid="{961F308E-3F02-49B9-95A6-8BC866ED8E46}"/>
    <cellStyle name="Ênfase6 2 6" xfId="1554" xr:uid="{1E51B086-C843-4B5D-A643-EB91CB660173}"/>
    <cellStyle name="Ênfase6 2 7" xfId="1555" xr:uid="{0FD96759-6DCB-40FE-A301-F0EEAC43A378}"/>
    <cellStyle name="Ênfase6 2 8" xfId="1556" xr:uid="{725EB9E5-193C-46C6-B69B-DDDF1B83F840}"/>
    <cellStyle name="Ênfase6 2 9" xfId="1547" xr:uid="{6B08624D-64D1-45CC-BDF2-646A656A15BE}"/>
    <cellStyle name="Ênfase6 3" xfId="202" xr:uid="{DDCE3686-EC78-4702-98A1-AFACB8865093}"/>
    <cellStyle name="Ênfase6 3 2" xfId="626" xr:uid="{6827E91F-6212-4C16-A60D-32823883F887}"/>
    <cellStyle name="Ênfase6 3 3" xfId="1557" xr:uid="{B62B517A-25BE-40CB-AE8F-EFE9023CFC4C}"/>
    <cellStyle name="Ênfase6 4" xfId="351" xr:uid="{BC6CFA85-FC8D-429F-A2B9-B862D8D6CBCE}"/>
    <cellStyle name="Ênfase6 4 2" xfId="1558" xr:uid="{E07E132E-3ADD-41A1-999A-5D78F8C15E01}"/>
    <cellStyle name="Ênfase6 4 3" xfId="1559" xr:uid="{3AC6DF24-BDA9-4F92-BE8E-290CF51DB025}"/>
    <cellStyle name="Ênfase6 5" xfId="1560" xr:uid="{9A076731-09AE-4463-9916-2F4C0BB6AD9C}"/>
    <cellStyle name="Ênfase6 6" xfId="1561" xr:uid="{A815AD5B-B626-4163-A0C7-029C28D026D9}"/>
    <cellStyle name="Ênfase6 7" xfId="1562" xr:uid="{8FE934F1-30C3-4C1A-BD88-4DB1F4464D1F}"/>
    <cellStyle name="Ênfase6 8" xfId="1563" xr:uid="{48F2CE40-15A5-4BBF-A90F-57E892B9272F}"/>
    <cellStyle name="Ênfase6 9" xfId="1564" xr:uid="{F2CB191A-F140-415B-B8FF-C724DE12CC51}"/>
    <cellStyle name="Entrada" xfId="12" builtinId="20" customBuiltin="1"/>
    <cellStyle name="Entrada 10" xfId="1622" xr:uid="{07AB961B-CA5C-414D-985C-896FEE7CE5B5}"/>
    <cellStyle name="Entrada 2" xfId="120" xr:uid="{A5E76F9A-3717-421E-881A-7157408FFEB1}"/>
    <cellStyle name="Entrada 2 2" xfId="647" xr:uid="{9DE4CF04-CDDC-4A10-9D32-B71CDA663787}"/>
    <cellStyle name="Entrada 2 2 2" xfId="1566" xr:uid="{E36B1320-8109-4F35-B3D0-0386C6EA9D54}"/>
    <cellStyle name="Entrada 2 2 3" xfId="1567" xr:uid="{893B215E-F5AF-4FF2-BC4C-AC1D2A3CC245}"/>
    <cellStyle name="Entrada 2 2 4" xfId="2027" xr:uid="{7AB75FEF-0AA9-405F-875D-62C5DF589FFB}"/>
    <cellStyle name="Entrada 2 3" xfId="641" xr:uid="{746BE491-B4C0-4007-9CF6-854664FEFEF7}"/>
    <cellStyle name="Entrada 2 3 2" xfId="1568" xr:uid="{816ACB02-0DFE-4CAE-BA38-B2FC5514B433}"/>
    <cellStyle name="Entrada 2 3 3" xfId="2021" xr:uid="{59F352D4-1DCA-418E-A2AE-2FF5F9EC5DC9}"/>
    <cellStyle name="Entrada 2 4" xfId="1569" xr:uid="{FD253F2C-F976-4A3F-823C-EB52484B3932}"/>
    <cellStyle name="Entrada 2 5" xfId="1570" xr:uid="{45BC95BD-927D-475F-9A4E-EEC0CC6B2AD0}"/>
    <cellStyle name="Entrada 2 6" xfId="1571" xr:uid="{77A93470-D3E1-417F-B0EE-7E362F4F1FC8}"/>
    <cellStyle name="Entrada 2 7" xfId="1572" xr:uid="{7D0633EA-E215-4BBE-A2E5-C2B3E75ABC39}"/>
    <cellStyle name="Entrada 2 8" xfId="1573" xr:uid="{A537C345-3923-4C32-83F0-EF94F9854DEE}"/>
    <cellStyle name="Entrada 2 8 2" xfId="2496" xr:uid="{8B9E79CF-4DD2-40D8-823E-F018F631F2C7}"/>
    <cellStyle name="Entrada 2 9" xfId="1565" xr:uid="{84FFF7D9-F5F6-46F0-AF45-A4249E0E17D0}"/>
    <cellStyle name="Entrada 3" xfId="203" xr:uid="{E260FB5C-AF10-494D-96C9-FAC2AC1DDE88}"/>
    <cellStyle name="Entrada 3 2" xfId="650" xr:uid="{84FBACC5-5BCB-4DA7-BD0D-5756651165AB}"/>
    <cellStyle name="Entrada 3 2 2" xfId="1575" xr:uid="{3A414B82-974E-44E4-98C3-1A669E5802F1}"/>
    <cellStyle name="Entrada 3 2 3" xfId="2032" xr:uid="{95656691-3807-4CFB-8E9A-1D6EDB971B45}"/>
    <cellStyle name="Entrada 3 3" xfId="655" xr:uid="{9A91BE73-1895-4439-89C4-45E3CA0297AA}"/>
    <cellStyle name="Entrada 3 3 2" xfId="1576" xr:uid="{2517FE3F-577C-4735-9688-E9457065A0F7}"/>
    <cellStyle name="Entrada 3 3 3" xfId="2037" xr:uid="{95CF4FBE-7C31-4269-BE76-AB0C5666C79F}"/>
    <cellStyle name="Entrada 3 4" xfId="1574" xr:uid="{821EB3D4-9823-48A4-9E56-A10DFEB60999}"/>
    <cellStyle name="Entrada 4" xfId="323" xr:uid="{F486B25F-7243-4D5E-9835-6E7DF247AC5B}"/>
    <cellStyle name="Entrada 4 2" xfId="1577" xr:uid="{50E7B32C-FBB4-4139-AFD0-EBAC44727ADD}"/>
    <cellStyle name="Entrada 4 2 2" xfId="2497" xr:uid="{2EBABC2A-377F-47DC-B2D5-F1FAB9D8B7FB}"/>
    <cellStyle name="Entrada 4 3" xfId="1578" xr:uid="{3004E882-F506-4601-B6FF-CD0513145E36}"/>
    <cellStyle name="Entrada 4 3 2" xfId="2498" xr:uid="{B68D40F7-2083-4872-9C72-7B4C1A9EC988}"/>
    <cellStyle name="Entrada 5" xfId="1579" xr:uid="{645140FC-737F-441B-9CC3-8899660214AD}"/>
    <cellStyle name="Entrada 5 2" xfId="2499" xr:uid="{4A447FD3-8829-4188-9903-01AF71F9FCDE}"/>
    <cellStyle name="Entrada 6" xfId="1580" xr:uid="{F059F0C3-BDEB-495B-9C47-6F051317258B}"/>
    <cellStyle name="Entrada 6 2" xfId="2500" xr:uid="{5C218205-E02C-45B1-876D-B315DAF1FBFF}"/>
    <cellStyle name="Entrada 7" xfId="1581" xr:uid="{3A33D305-8BB4-435F-9FED-29C00EBD4018}"/>
    <cellStyle name="Entrada 7 2" xfId="2501" xr:uid="{0E39B675-18AB-4FA1-8E73-1A6E2C235B22}"/>
    <cellStyle name="Entrada 8" xfId="1582" xr:uid="{5C258ED8-9C21-4510-9506-EF430FAEB612}"/>
    <cellStyle name="Entrada 8 2" xfId="2502" xr:uid="{341358BE-CFA8-4FCF-9BA2-D1C7EE367BBD}"/>
    <cellStyle name="Entrada 9" xfId="1583" xr:uid="{8FB6BDD1-D252-4B14-BFF5-9D5A699760E6}"/>
    <cellStyle name="Estilo 1" xfId="1584" xr:uid="{8DAA2583-15D9-4C96-9D87-DBE0ECB5B4DB}"/>
    <cellStyle name="Euro" xfId="290" xr:uid="{9F0D7885-A70A-4DFF-8BAC-8ECB1327A26B}"/>
    <cellStyle name="Euro 2" xfId="554" xr:uid="{0E08FD95-B46A-4A57-BAAD-A5A286E442A9}"/>
    <cellStyle name="Euro 3" xfId="1585" xr:uid="{085397D0-1DC2-49BF-B318-977F28BB8AE5}"/>
    <cellStyle name="Explanatory Text" xfId="152" xr:uid="{D09672CB-77B3-429C-809B-0F8A449CB058}"/>
    <cellStyle name="Fijo" xfId="1586" xr:uid="{51830EB1-9579-4A13-A3A8-CB21F2B12A86}"/>
    <cellStyle name="Financiero" xfId="1587" xr:uid="{A3FF4734-BDCB-43D6-A4BC-96156147F17B}"/>
    <cellStyle name="Fixed" xfId="1588" xr:uid="{14DEFF56-BE02-4016-8DCF-B2FC05FC8D23}"/>
    <cellStyle name="Fixo" xfId="1589" xr:uid="{625ADC43-85CB-40AB-A7FE-911576A6955A}"/>
    <cellStyle name="Grey" xfId="1591" xr:uid="{7A473FAB-1653-494B-89E5-9544C9AC3A76}"/>
    <cellStyle name="HEADER" xfId="1592" xr:uid="{10B44257-3D16-44C0-A13C-3F2CE158810B}"/>
    <cellStyle name="Header1" xfId="1593" xr:uid="{EF82E61D-45FB-4C63-A77A-FD55CF0EA206}"/>
    <cellStyle name="Header2" xfId="1594" xr:uid="{898D2D41-1E64-4193-9CE0-535B4D2B0BD7}"/>
    <cellStyle name="Heading" xfId="1595" xr:uid="{82117659-2622-4895-8590-DE2C372BAD67}"/>
    <cellStyle name="Heading 1" xfId="155" xr:uid="{6A3EE101-173B-41E0-9882-1758C45E48FF}"/>
    <cellStyle name="Heading 2" xfId="158" xr:uid="{2741A4D8-9E21-41B9-BE2A-02C40918FA6B}"/>
    <cellStyle name="Heading 3" xfId="161" xr:uid="{6A28D06A-6141-41B1-AF9B-3E6005B29C79}"/>
    <cellStyle name="Heading 4" xfId="164" xr:uid="{5D6FF5C8-7DBF-4E1E-9BB0-43402AD18DEF}"/>
    <cellStyle name="Heading1" xfId="1596" xr:uid="{2E3EE492-8AC2-4733-AE2E-C61D5EEDDAF6}"/>
    <cellStyle name="Heading2" xfId="1597" xr:uid="{885CE050-36F0-4B80-A104-0F5E2C9C7C61}"/>
    <cellStyle name="Helv" xfId="1598" xr:uid="{E0184C0B-71AE-4EF0-B17C-981538AC1625}"/>
    <cellStyle name="Helv 2" xfId="2503" xr:uid="{84B8CD5F-E67E-43E1-8C55-6DF968F388D9}"/>
    <cellStyle name="Helv 2 2" xfId="3383" xr:uid="{E938562B-8DC9-498F-B9BE-89FA82D26429}"/>
    <cellStyle name="Helv 3" xfId="3303" xr:uid="{9E058BB9-9721-4D0E-AA02-B609E68C6EB6}"/>
    <cellStyle name="HIGHLIGHT" xfId="1599" xr:uid="{05C1FCFE-8D25-45F7-A36E-55A56753A8A4}"/>
    <cellStyle name="Hiperlink 2" xfId="224" xr:uid="{41BA8435-50EA-4E32-85B8-BBF9A5400E5B}"/>
    <cellStyle name="Hiperlink 3" xfId="276" xr:uid="{50EDCEF0-2F03-4FE1-B51A-9E47FB9C8934}"/>
    <cellStyle name="Hiperlink 4" xfId="121" xr:uid="{C0EE6B8C-FA68-451D-8F16-B85E78042248}"/>
    <cellStyle name="Hiperlink 5" xfId="49" xr:uid="{CE706E93-43A7-4D28-A09E-B9BEC60286DD}"/>
    <cellStyle name="Hyperlink 2" xfId="204" xr:uid="{15C3F73B-A0B2-4316-854D-2866A20EEB17}"/>
    <cellStyle name="Hyperlink 3" xfId="173" xr:uid="{D5DA1597-BD95-4833-92A3-5D56C4430A43}"/>
    <cellStyle name="Incorreto 10" xfId="1600" xr:uid="{A6C82128-7F96-46C7-AA36-1F8C81C13362}"/>
    <cellStyle name="Incorreto 2" xfId="123" xr:uid="{3FC0A4CC-C606-414F-B67B-586BFD5CC35C}"/>
    <cellStyle name="Incorreto 2 2" xfId="1602" xr:uid="{BEB31637-6CC9-4551-8781-DFDC9E38306F}"/>
    <cellStyle name="Incorreto 2 2 2" xfId="1603" xr:uid="{B1392301-3EC8-462F-ACEF-1345D43E6DEC}"/>
    <cellStyle name="Incorreto 2 2 3" xfId="1604" xr:uid="{5496202B-A83F-4568-9CDD-05B4F2454C2B}"/>
    <cellStyle name="Incorreto 2 3" xfId="1605" xr:uid="{B9D973DF-5CC4-4B87-AF73-87512A374425}"/>
    <cellStyle name="Incorreto 2 4" xfId="1606" xr:uid="{24B0EA39-4555-4113-BAE6-155C7ED57608}"/>
    <cellStyle name="Incorreto 2 5" xfId="1607" xr:uid="{2BA05B37-5EB2-4534-A66E-BCF879B1471F}"/>
    <cellStyle name="Incorreto 2 6" xfId="1608" xr:uid="{F877DD48-8B21-42FD-A344-3E9330C2CC1A}"/>
    <cellStyle name="Incorreto 2 7" xfId="1609" xr:uid="{7DBB873A-2676-46F8-81D9-3A6AEB74222E}"/>
    <cellStyle name="Incorreto 2 8" xfId="1610" xr:uid="{51E0222C-9492-478C-B7A9-550D37891550}"/>
    <cellStyle name="Incorreto 2 9" xfId="1601" xr:uid="{C9EE49E1-4BBC-4997-8AF1-E9E4F86D1ECB}"/>
    <cellStyle name="Incorreto 3" xfId="205" xr:uid="{074D8F87-B80E-42F5-AD73-03FEFA46B693}"/>
    <cellStyle name="Incorreto 3 2" xfId="599" xr:uid="{BD169998-569C-4538-97E3-ED59D4054DF4}"/>
    <cellStyle name="Incorreto 3 3" xfId="1611" xr:uid="{CF90E9AA-7680-40A3-A411-55D031CA4FE3}"/>
    <cellStyle name="Incorreto 4" xfId="321" xr:uid="{1A17F6DC-82A3-4128-8635-27FD1CC45A00}"/>
    <cellStyle name="Incorreto 4 2" xfId="1612" xr:uid="{4E640978-DD1C-4569-BEEB-E1032B82F25B}"/>
    <cellStyle name="Incorreto 4 3" xfId="1613" xr:uid="{FC8DF62F-BC62-444F-BD66-2EE22A4867AC}"/>
    <cellStyle name="Incorreto 5" xfId="1614" xr:uid="{21FAF398-7070-40BA-857A-747E1EE00E60}"/>
    <cellStyle name="Incorreto 5 2" xfId="1615" xr:uid="{BADA8F4F-D43D-4264-B048-B234CAAD2D21}"/>
    <cellStyle name="Incorreto 5 3" xfId="1616" xr:uid="{325E9DC9-BDF1-4820-807D-07E2A8C252AA}"/>
    <cellStyle name="Incorreto 6" xfId="1617" xr:uid="{93B8F5C4-BAB2-4AAA-83BA-BDA3435B2960}"/>
    <cellStyle name="Incorreto 7" xfId="1618" xr:uid="{EA045A94-BCF4-4A15-A483-5A3806DBB4B3}"/>
    <cellStyle name="Incorreto 8" xfId="1619" xr:uid="{654437F1-5F83-4D18-B207-0FACCDACC5D1}"/>
    <cellStyle name="Incorreto 9" xfId="1620" xr:uid="{91DD1719-D450-4EF4-87BC-CBA9D7BB5134}"/>
    <cellStyle name="Indent" xfId="1621" xr:uid="{621DA6E0-245A-474B-AF26-CF5E578A41F5}"/>
    <cellStyle name="Input [yellow]" xfId="1623" xr:uid="{719603D5-7AEB-4991-A6C7-7CF242904E75}"/>
    <cellStyle name="Migliaia (0)_CDC_CCC(2)" xfId="1625" xr:uid="{53A6CADD-4513-47B5-A42E-173C3186C733}"/>
    <cellStyle name="Migliaia_CDC_CCC(2)" xfId="1626" xr:uid="{D3AF075C-0BDA-4245-9703-A93D87A432FD}"/>
    <cellStyle name="Millares [0]_liefaudi" xfId="1627" xr:uid="{1F2450FD-8A7F-4CBB-ADDF-9E974CCCF317}"/>
    <cellStyle name="Millares_liefaudi" xfId="1628" xr:uid="{A69F7A4F-0F71-4227-B0D0-F21B05EA341B}"/>
    <cellStyle name="Milliers [0]_AR1194" xfId="1629" xr:uid="{DB6F6771-D0B8-4F24-9D93-79C2366E8E80}"/>
    <cellStyle name="Milliers_AR1194" xfId="1630" xr:uid="{7B071E47-BC14-49FE-AD79-BBDFE51EF16B}"/>
    <cellStyle name="Moeda 2" xfId="226" xr:uid="{67A97FCD-F0B3-44F9-8FD6-EE7EE15A3CFB}"/>
    <cellStyle name="Moeda 2 2" xfId="1631" xr:uid="{6EE72786-A827-4749-B98E-C8D764C863CF}"/>
    <cellStyle name="Moeda 2 3" xfId="1632" xr:uid="{BE75366C-087F-417C-8925-D19F2BC8143B}"/>
    <cellStyle name="Moeda 3" xfId="227" xr:uid="{6618624A-5F22-4F89-9759-461D3D779A2E}"/>
    <cellStyle name="Moeda 3 2" xfId="1633" xr:uid="{22082398-6B50-4285-8477-4DA6C3A5D63E}"/>
    <cellStyle name="Moeda 3 2 2" xfId="2504" xr:uid="{81187BA0-BBF5-4AAC-B8B7-23E08D2EE098}"/>
    <cellStyle name="Moeda 3 2 2 2" xfId="3384" xr:uid="{343EBAE5-913B-439C-8D3D-B65D6DDC9BD5}"/>
    <cellStyle name="Moeda 3 2 3" xfId="3304" xr:uid="{45361223-4E82-4792-8DC7-55545B3F5A1F}"/>
    <cellStyle name="Moeda 4" xfId="228" xr:uid="{80818769-32F4-4EE2-9147-AD30A5A52E6C}"/>
    <cellStyle name="Moeda 4 2" xfId="1634" xr:uid="{E8019F47-DC35-4F91-A29E-A6C5B01550CF}"/>
    <cellStyle name="Moeda 4 2 2" xfId="2505" xr:uid="{99926690-4F27-42F3-8FE9-FA8B15CEC905}"/>
    <cellStyle name="Moneda [0]_liefaudi" xfId="1635" xr:uid="{FB3E1ABD-58CF-453D-AFEE-28C797423E09}"/>
    <cellStyle name="Moneda_liefaudi" xfId="1636" xr:uid="{C0E051B9-350F-4E12-AAF9-D7C69718D25B}"/>
    <cellStyle name="Monétaire [0]_AR1194" xfId="1637" xr:uid="{E309952E-BE1D-42B3-8D8C-9FD3FFC850DE}"/>
    <cellStyle name="Monétaire_AR1194" xfId="1638" xr:uid="{15D6F2CA-EC23-4CE8-BC18-0D03F5D06EE0}"/>
    <cellStyle name="Monetario" xfId="1639" xr:uid="{5DF42E98-CBB6-428C-B474-792EDADDF157}"/>
    <cellStyle name="Neutra 2" xfId="125" xr:uid="{155A65B5-559B-4B2E-AD16-85A76D858991}"/>
    <cellStyle name="Neutra 2 2" xfId="1641" xr:uid="{FCF9697A-DF43-412F-BB1F-3B518CF7FCBA}"/>
    <cellStyle name="Neutra 2 2 2" xfId="1642" xr:uid="{8DAF8D5D-58CC-45B6-B2CE-D97F4DC3D1EC}"/>
    <cellStyle name="Neutra 2 2 3" xfId="1643" xr:uid="{4D586D6F-1367-4B30-AC76-4000A82D34F8}"/>
    <cellStyle name="Neutra 2 3" xfId="1644" xr:uid="{964F86EA-7473-4ADD-A447-414C85EB55BA}"/>
    <cellStyle name="Neutra 2 4" xfId="1645" xr:uid="{DA6784D3-1846-41C2-82A1-D462332DFB25}"/>
    <cellStyle name="Neutra 2 5" xfId="1646" xr:uid="{67ECDF23-2EFF-4F75-A0B7-188D20B213E9}"/>
    <cellStyle name="Neutra 2 6" xfId="1647" xr:uid="{66743CB0-E031-4535-A2C1-F4CC9BA66135}"/>
    <cellStyle name="Neutra 2 7" xfId="1648" xr:uid="{FB57B26C-C0B8-43A0-8F42-D08AF385F322}"/>
    <cellStyle name="Neutra 2 8" xfId="1649" xr:uid="{6B24A4A7-09EF-4F2B-B773-AC93A7FA0072}"/>
    <cellStyle name="Neutra 2 9" xfId="1640" xr:uid="{8C639257-8E0D-430E-B6AC-0515C7FC2220}"/>
    <cellStyle name="Neutra 3" xfId="206" xr:uid="{2D3C3B7D-F9F8-4635-BDEB-C7DE2B670274}"/>
    <cellStyle name="Neutra 3 2" xfId="600" xr:uid="{2A93F991-8004-4CA2-8A23-3AABD83E431B}"/>
    <cellStyle name="Neutra 3 3" xfId="1650" xr:uid="{9C2F49F7-52DF-433C-BECB-85D228ADFEB2}"/>
    <cellStyle name="Neutra 4" xfId="322" xr:uid="{82F6C068-5340-4898-92F5-B70DAA2F8AB8}"/>
    <cellStyle name="Neutra 4 2" xfId="1651" xr:uid="{7435560B-DEAA-4705-AAA4-2AD061DED1F3}"/>
    <cellStyle name="Neutra 4 3" xfId="1652" xr:uid="{D4BFCB77-E9D7-4CB7-BF8D-35A2E5561F7A}"/>
    <cellStyle name="Neutra 5" xfId="1653" xr:uid="{84E09195-B171-4062-A7FE-0541CBFC12EE}"/>
    <cellStyle name="Neutra 6" xfId="1654" xr:uid="{5C865E4D-EBC1-4778-B7FD-C454B6DCF4FC}"/>
    <cellStyle name="Neutra 7" xfId="1655" xr:uid="{A022B884-0AA8-4E67-93C8-60B03807090F}"/>
    <cellStyle name="Neutra 8" xfId="1656" xr:uid="{9FCB5DCC-0E9A-4415-BF83-AF4E71A926CE}"/>
    <cellStyle name="Neutra 9" xfId="1657" xr:uid="{29B64C44-CE48-452E-874A-2BF5327CB744}"/>
    <cellStyle name="Neutral" xfId="124" xr:uid="{36774364-6B57-49D5-843F-E863B40F48E3}"/>
    <cellStyle name="Neutro" xfId="11" builtinId="28" customBuiltin="1"/>
    <cellStyle name="no dec" xfId="1658" xr:uid="{D475DF6A-678A-4A94-92E9-79C9603C746F}"/>
    <cellStyle name="Normal" xfId="0" builtinId="0"/>
    <cellStyle name="Normal - Style1" xfId="1659" xr:uid="{ADF6284E-FBE7-4EAC-A6F4-6C88FF5B5872}"/>
    <cellStyle name="Normal 1" xfId="1660" xr:uid="{9F6B566F-4AAC-4AEF-BA4D-51E8DD2EDB90}"/>
    <cellStyle name="Normal 10" xfId="229" xr:uid="{47C80ABD-C6A3-4AAB-BF06-E902CF493C5C}"/>
    <cellStyle name="Normal 10 2" xfId="230" xr:uid="{D39C8788-049A-4516-9E25-BE7BDA9CEDDD}"/>
    <cellStyle name="Normal 10 2 2" xfId="409" xr:uid="{B845F0E4-D811-4DEE-AC51-ED558361249C}"/>
    <cellStyle name="Normal 10 2 2 2" xfId="799" xr:uid="{67718762-14C4-4A1F-957F-B51E18A1C42C}"/>
    <cellStyle name="Normal 10 2 2 2 2" xfId="2509" xr:uid="{2C0293FE-A99F-47FA-AFED-6405AEA014BE}"/>
    <cellStyle name="Normal 10 2 2 3" xfId="2508" xr:uid="{DE759614-A860-4F67-B6A6-BA199E9720BD}"/>
    <cellStyle name="Normal 10 2 3" xfId="669" xr:uid="{8FBC82B1-7CBF-4C71-A12E-796A49609083}"/>
    <cellStyle name="Normal 10 2 3 2" xfId="2510" xr:uid="{5C7E03E0-0563-40DE-BD47-FA2F88EE2D1D}"/>
    <cellStyle name="Normal 10 2 4" xfId="1662" xr:uid="{1747083C-AAE7-4A93-AFCA-38CB4A6D90AC}"/>
    <cellStyle name="Normal 10 2 4 2" xfId="2511" xr:uid="{5E89CC2E-0C72-430D-8053-ECB7E66595DB}"/>
    <cellStyle name="Normal 10 2 5" xfId="2507" xr:uid="{2FD45B7C-1B85-4D52-B380-D93733FFAFAF}"/>
    <cellStyle name="Normal 10 3" xfId="269" xr:uid="{75826956-80F0-4E80-A733-42A9FF66E0D8}"/>
    <cellStyle name="Normal 10 3 2" xfId="443" xr:uid="{BE672BC7-7AC3-4964-9E8D-1019056334CA}"/>
    <cellStyle name="Normal 10 3 2 2" xfId="833" xr:uid="{D52EE7E6-AB1C-457B-90FA-E998F869530A}"/>
    <cellStyle name="Normal 10 3 2 2 2" xfId="2514" xr:uid="{7A9565E3-F91A-4AA8-99BA-860D8E41915A}"/>
    <cellStyle name="Normal 10 3 2 3" xfId="2513" xr:uid="{EDC69C19-C9E4-4AFF-9980-E110C61806D3}"/>
    <cellStyle name="Normal 10 3 3" xfId="700" xr:uid="{6EC81043-B0A7-46BB-B676-768882E425AC}"/>
    <cellStyle name="Normal 10 3 3 2" xfId="2515" xr:uid="{9135A5CC-643F-4B8F-A7B9-F7D87DF53FE1}"/>
    <cellStyle name="Normal 10 3 4" xfId="2512" xr:uid="{26A07A9C-C4EB-4A49-9085-27AEB63AB385}"/>
    <cellStyle name="Normal 10 4" xfId="314" xr:uid="{2618A0D3-8FDF-4165-82B3-2FF7755A94E6}"/>
    <cellStyle name="Normal 10 4 2" xfId="478" xr:uid="{DCE7539D-33AE-48EF-9720-11397940B425}"/>
    <cellStyle name="Normal 10 4 2 2" xfId="868" xr:uid="{6E70125B-0C08-46E8-B1C2-9383431367EC}"/>
    <cellStyle name="Normal 10 4 2 2 2" xfId="2518" xr:uid="{826617FA-82B7-4E80-BD96-5492BE8E2928}"/>
    <cellStyle name="Normal 10 4 2 3" xfId="2517" xr:uid="{19ACD0B5-3E6C-46A0-BBF6-6F51D028C163}"/>
    <cellStyle name="Normal 10 4 3" xfId="733" xr:uid="{7D0BB288-85CD-45C1-8D79-FB4A36A82C25}"/>
    <cellStyle name="Normal 10 4 3 2" xfId="2519" xr:uid="{1A289005-68B0-4A2E-B9AD-7D300BC40850}"/>
    <cellStyle name="Normal 10 4 4" xfId="2516" xr:uid="{57E56832-3DA1-4E18-8B51-B0DEE7BDA821}"/>
    <cellStyle name="Normal 10 5" xfId="408" xr:uid="{BBCB6639-9E5C-4BF1-8A5B-A54A445B0471}"/>
    <cellStyle name="Normal 10 5 2" xfId="798" xr:uid="{8902A751-7EAD-4976-86B6-E02951BF0CE4}"/>
    <cellStyle name="Normal 10 5 2 2" xfId="2521" xr:uid="{35DD8869-8876-4192-BAE0-53680C3F9DBC}"/>
    <cellStyle name="Normal 10 5 3" xfId="2520" xr:uid="{E9E14D84-90E1-4299-94F7-A581EC51536F}"/>
    <cellStyle name="Normal 10 6" xfId="552" xr:uid="{358D5A4B-D6EE-4FD9-99DD-15F0C0C13AB3}"/>
    <cellStyle name="Normal 10 7" xfId="668" xr:uid="{D65C843F-29A3-4FC6-8AAD-784AB268F50F}"/>
    <cellStyle name="Normal 10 7 2" xfId="2522" xr:uid="{02A32E64-941B-45CD-912F-997F2568962F}"/>
    <cellStyle name="Normal 10 8" xfId="1661" xr:uid="{6B7932DC-9AED-4314-8BDA-6F714484927C}"/>
    <cellStyle name="Normal 10 8 2" xfId="2523" xr:uid="{1DDA51EC-13D4-4C4C-84A1-02AC65F99DD3}"/>
    <cellStyle name="Normal 10 9" xfId="2506" xr:uid="{58BF2295-27F3-4517-9637-E813062E494E}"/>
    <cellStyle name="Normal 100" xfId="3147" xr:uid="{591309FA-DA03-45FB-8625-B46C82420720}"/>
    <cellStyle name="Normal 101" xfId="3148" xr:uid="{B1BF01A7-0BD3-41DD-8F4E-553E5E5C9A0F}"/>
    <cellStyle name="Normal 102" xfId="3149" xr:uid="{7913DE5C-0E36-4893-BA85-7DF1742A6C01}"/>
    <cellStyle name="Normal 103" xfId="3150" xr:uid="{9CA066D5-1284-4FFF-98C0-DE7DE3F97ABF}"/>
    <cellStyle name="Normal 104" xfId="3151" xr:uid="{FE89DC7E-932C-45F2-9F76-F8FD79E47276}"/>
    <cellStyle name="Normal 105" xfId="3152" xr:uid="{898B9388-6709-44C6-9A6E-FA31194CCC79}"/>
    <cellStyle name="Normal 106" xfId="3153" xr:uid="{FAF08180-EADD-49E3-A123-E16BB3284B80}"/>
    <cellStyle name="Normal 107" xfId="3154" xr:uid="{3B37685F-0FB4-4227-8126-EDA56E1BADB4}"/>
    <cellStyle name="Normal 108" xfId="44" xr:uid="{C36B32B1-FBDB-4F9C-ACED-4DC422E82CB4}"/>
    <cellStyle name="Normal 109" xfId="51" xr:uid="{C3804751-F157-4013-B65B-705F82C008C1}"/>
    <cellStyle name="Normal 11" xfId="231" xr:uid="{062834F4-9CD9-4B38-97E4-4E9B0484B65A}"/>
    <cellStyle name="Normal 11 2" xfId="270" xr:uid="{85E81CC2-5F7F-4899-955D-17BDB4921FB8}"/>
    <cellStyle name="Normal 11 3" xfId="355" xr:uid="{E98F4496-400D-435B-9C87-6B34F5A6D011}"/>
    <cellStyle name="Normal 11 3 2" xfId="491" xr:uid="{CCF37CD2-5684-4FB6-867D-77D06FADF279}"/>
    <cellStyle name="Normal 11 3 2 2" xfId="881" xr:uid="{24577E6A-F21B-4695-A769-1346C932CC9D}"/>
    <cellStyle name="Normal 11 3 2 2 2" xfId="2526" xr:uid="{EE423C10-CAB3-4DC1-8F34-3E2FC605B4D0}"/>
    <cellStyle name="Normal 11 3 2 3" xfId="2525" xr:uid="{DE82AB4B-EDB0-42F4-A25B-0453D369E5B3}"/>
    <cellStyle name="Normal 11 3 3" xfId="746" xr:uid="{461A557D-BE53-4B00-A7A0-3EC216E89C0E}"/>
    <cellStyle name="Normal 11 3 3 2" xfId="2527" xr:uid="{F7BE8121-0F66-4274-B176-64AED136D2CE}"/>
    <cellStyle name="Normal 11 3 4" xfId="2524" xr:uid="{8F6AF9FB-5135-4141-9076-5BE8CE50C7F4}"/>
    <cellStyle name="Normal 11 4" xfId="556" xr:uid="{075D7001-444E-42D2-BCFC-32E13609485E}"/>
    <cellStyle name="Normal 110" xfId="3166" xr:uid="{489FF68D-EEC2-4BA8-A21C-C200D44C46DC}"/>
    <cellStyle name="Normal 111" xfId="3161" xr:uid="{5E04E7CB-0ACB-4172-AA95-03AE0618336B}"/>
    <cellStyle name="Normal 112" xfId="3155" xr:uid="{6870B8F2-F297-44E9-9A33-50A34C9E1EDF}"/>
    <cellStyle name="Normal 113" xfId="3165" xr:uid="{39F52107-35D7-4985-BE52-072E356404A2}"/>
    <cellStyle name="Normal 114" xfId="3162" xr:uid="{A5776B58-A1F8-4FC3-A0FA-72C82A86FB22}"/>
    <cellStyle name="Normal 115" xfId="3168" xr:uid="{E5A65289-DE0B-48D8-8CF5-0007EC464632}"/>
    <cellStyle name="Normal 116" xfId="3159" xr:uid="{A989BC07-3D3E-40EF-8B51-A02330F3C452}"/>
    <cellStyle name="Normal 117" xfId="3164" xr:uid="{5365942F-6029-4ACC-AB38-1164F15873D5}"/>
    <cellStyle name="Normal 118" xfId="50" xr:uid="{4A88E7F3-BDA5-4071-87D2-4CE6EBED762D}"/>
    <cellStyle name="Normal 119" xfId="3167" xr:uid="{72F3D5A0-D9F7-4979-A42E-31E3113373FC}"/>
    <cellStyle name="Normal 12" xfId="232" xr:uid="{442FAE21-7B79-44C8-93B6-4F64863841DD}"/>
    <cellStyle name="Normal 12 2" xfId="357" xr:uid="{9B90FA85-CAF6-4486-AAB2-B7C3F7AAD546}"/>
    <cellStyle name="Normal 12 2 2" xfId="493" xr:uid="{2DAACC3B-8BF8-4155-85C9-A5705FFA2788}"/>
    <cellStyle name="Normal 12 2 2 2" xfId="883" xr:uid="{DA8A8489-2C7B-4D83-8D36-C64D0E478498}"/>
    <cellStyle name="Normal 12 2 2 2 2" xfId="2531" xr:uid="{81C1F0CD-D60F-489A-A61B-3DB7E51671D0}"/>
    <cellStyle name="Normal 12 2 2 3" xfId="2530" xr:uid="{075123BF-572B-4F70-8506-E2799710664E}"/>
    <cellStyle name="Normal 12 2 3" xfId="748" xr:uid="{EA89E4D9-C9B7-47A5-9E54-917889DFFE0D}"/>
    <cellStyle name="Normal 12 2 3 2" xfId="2532" xr:uid="{66CE92AF-7D88-4A3E-8AB8-60F9E8496698}"/>
    <cellStyle name="Normal 12 2 4" xfId="2529" xr:uid="{A08A5C83-9317-4988-B601-AB40D33FEAEC}"/>
    <cellStyle name="Normal 12 3" xfId="410" xr:uid="{BE3D2675-D9E3-4565-B4A4-69BD4F643AE6}"/>
    <cellStyle name="Normal 12 3 2" xfId="800" xr:uid="{82150DEA-64F7-484D-9E8F-E05463C6FDC6}"/>
    <cellStyle name="Normal 12 3 2 2" xfId="2534" xr:uid="{D78BE907-DEA7-4915-941A-0E5951469C39}"/>
    <cellStyle name="Normal 12 3 3" xfId="2533" xr:uid="{164BDB82-B0E5-4841-ADD1-D19DA2800C20}"/>
    <cellStyle name="Normal 12 4" xfId="562" xr:uid="{CE29D67B-884E-4914-8415-06D3C6D3B317}"/>
    <cellStyle name="Normal 12 5" xfId="670" xr:uid="{A76C780A-C672-4C6F-8174-A0B3C90D9C77}"/>
    <cellStyle name="Normal 12 5 2" xfId="2535" xr:uid="{AF4B4DB8-9A6F-4954-B840-9D2C725721FA}"/>
    <cellStyle name="Normal 12 6" xfId="1663" xr:uid="{B6CA3297-E64A-4044-9FF9-AEEAA953818F}"/>
    <cellStyle name="Normal 12 6 2" xfId="2536" xr:uid="{33DA9BBD-B891-4C15-A3DF-2A944B73F600}"/>
    <cellStyle name="Normal 12 7" xfId="2528" xr:uid="{C5120F8D-72CC-4F7A-A824-1AD07CF71027}"/>
    <cellStyle name="Normal 120" xfId="3170" xr:uid="{21D8C68E-380A-4CAA-8BB3-4A6D87E0F3A9}"/>
    <cellStyle name="Normal 121" xfId="3163" xr:uid="{8D581BC3-87F5-49FE-9A25-77567DC91B5E}"/>
    <cellStyle name="Normal 122" xfId="3171" xr:uid="{FF067D72-00F7-40B0-8931-B72E87BA1313}"/>
    <cellStyle name="Normal 123" xfId="3158" xr:uid="{D9FA6553-4E7B-4C01-A663-9645613768E2}"/>
    <cellStyle name="Normal 124" xfId="3156" xr:uid="{7B593AD0-3556-42F6-994B-76531222CDD0}"/>
    <cellStyle name="Normal 125" xfId="3157" xr:uid="{7D8E015B-8354-4751-8794-D53CA66E7E2B}"/>
    <cellStyle name="Normal 126" xfId="3169" xr:uid="{9184C31C-5EA5-4900-ADA9-EB359D07C490}"/>
    <cellStyle name="Normal 127" xfId="3160" xr:uid="{AB5035B9-4916-4F00-8352-B2D3EAD7852C}"/>
    <cellStyle name="Normal 128" xfId="3172" xr:uid="{33AE98CF-C9AD-4D8B-89A6-9485676AF4DA}"/>
    <cellStyle name="Normal 13" xfId="233" xr:uid="{C911FB62-A5A4-4EE1-BF39-CB53B353DE3B}"/>
    <cellStyle name="Normal 13 2" xfId="358" xr:uid="{0B745AF1-CF34-4D8A-B502-42D3D282F176}"/>
    <cellStyle name="Normal 13 2 2" xfId="494" xr:uid="{4019AC38-EC67-4B99-BECB-20913A3B038C}"/>
    <cellStyle name="Normal 13 2 2 2" xfId="884" xr:uid="{9E27829A-81A9-4BF2-A9DB-8C18FA48E191}"/>
    <cellStyle name="Normal 13 2 2 2 2" xfId="2540" xr:uid="{E8DF1EE6-E4F5-4617-8C60-C1257AD0FAFA}"/>
    <cellStyle name="Normal 13 2 2 3" xfId="2539" xr:uid="{5550447B-60E7-477F-B7D5-C276BC7040C1}"/>
    <cellStyle name="Normal 13 2 3" xfId="749" xr:uid="{F93B6A6E-406D-4043-966C-56E06B672B49}"/>
    <cellStyle name="Normal 13 2 3 2" xfId="2541" xr:uid="{13EB0788-9130-4C82-BFCB-A1A451EA67A3}"/>
    <cellStyle name="Normal 13 2 4" xfId="2538" xr:uid="{734F7004-D052-4EA2-B0FC-3CF3067D4E45}"/>
    <cellStyle name="Normal 13 3" xfId="411" xr:uid="{CE1C398D-3AB1-4C20-9C4B-33C31A3CF81A}"/>
    <cellStyle name="Normal 13 3 2" xfId="801" xr:uid="{9FE95FA5-0E49-46F4-A43D-5F4915582B18}"/>
    <cellStyle name="Normal 13 3 2 2" xfId="2543" xr:uid="{F5C01F73-27AB-4318-89B1-69F172FFC796}"/>
    <cellStyle name="Normal 13 3 3" xfId="2542" xr:uid="{8F0DCBA4-EE4A-4BB4-B6FD-7D9E7AF90B36}"/>
    <cellStyle name="Normal 13 4" xfId="563" xr:uid="{0586737D-B869-40AB-9B7E-A9F4DCFC00FC}"/>
    <cellStyle name="Normal 13 5" xfId="671" xr:uid="{81AB9D03-64CE-4376-949D-A9A7419EF51B}"/>
    <cellStyle name="Normal 13 5 2" xfId="2544" xr:uid="{06948DFF-58F7-46C5-AC11-A95AD165B576}"/>
    <cellStyle name="Normal 13 6" xfId="1664" xr:uid="{654E4F55-4719-44C2-AFB8-AA80FA9B9931}"/>
    <cellStyle name="Normal 13 7" xfId="2537" xr:uid="{E37F159E-33ED-4DC4-8F12-36817BBEF47A}"/>
    <cellStyle name="Normal 14" xfId="271" xr:uid="{313C8DAA-C712-4DAF-95FA-88D2E0CE67A2}"/>
    <cellStyle name="Normal 14 10" xfId="2545" xr:uid="{E90FA68C-30E5-47CD-9ABE-B1E02280F838}"/>
    <cellStyle name="Normal 14 2" xfId="360" xr:uid="{45E5C7D0-1AAD-44FD-9EC1-A429C7A0F322}"/>
    <cellStyle name="Normal 14 2 2" xfId="496" xr:uid="{9CC33F17-85F0-4A64-9D92-66EC01405668}"/>
    <cellStyle name="Normal 14 2 2 2" xfId="886" xr:uid="{14774368-0A94-46B3-8E83-41F4F006A6FF}"/>
    <cellStyle name="Normal 14 2 2 2 2" xfId="2548" xr:uid="{E7379518-E288-4603-8512-DFF5989615F5}"/>
    <cellStyle name="Normal 14 2 2 3" xfId="2547" xr:uid="{E8140FCF-6B74-450D-ADDB-D5F4874A5B93}"/>
    <cellStyle name="Normal 14 2 3" xfId="751" xr:uid="{9543C888-0B11-457E-8EDE-430AB8F45AC1}"/>
    <cellStyle name="Normal 14 2 3 2" xfId="2549" xr:uid="{24084693-B978-48F6-BAAC-7D28E2AFEF07}"/>
    <cellStyle name="Normal 14 2 4" xfId="2546" xr:uid="{DEB28257-CF9E-4C2B-8064-CC9490B28D9A}"/>
    <cellStyle name="Normal 14 3" xfId="444" xr:uid="{9F0722B6-CF0B-4361-AE9B-68B1CF2815CF}"/>
    <cellStyle name="Normal 14 3 2" xfId="834" xr:uid="{D877F838-0700-4423-8A68-508CFBF6498D}"/>
    <cellStyle name="Normal 14 3 2 2" xfId="2551" xr:uid="{EE1387D6-CEA6-413D-93F0-CB8DEFD464CB}"/>
    <cellStyle name="Normal 14 3 3" xfId="2550" xr:uid="{86E12FE7-C5CF-475E-B765-0720D32F8A02}"/>
    <cellStyle name="Normal 14 4" xfId="567" xr:uid="{AE6692C4-ACE5-4AD7-9137-6C04AAA14D75}"/>
    <cellStyle name="Normal 14 4 2" xfId="937" xr:uid="{3F7C12D3-3D92-4711-951E-53D4D15E4F44}"/>
    <cellStyle name="Normal 14 4 2 2" xfId="2553" xr:uid="{8D0DB8DB-F42B-4A26-8881-6044A6C7CE4D}"/>
    <cellStyle name="Normal 14 4 3" xfId="2552" xr:uid="{27B5A6D3-3D22-4081-96BA-D2134580C857}"/>
    <cellStyle name="Normal 14 5" xfId="701" xr:uid="{33655A9F-A1F2-4BFC-A117-7A9A19EC6535}"/>
    <cellStyle name="Normal 14 5 2" xfId="2554" xr:uid="{91CD9B75-4B64-4493-9542-E3339B7B2FF9}"/>
    <cellStyle name="Normal 14 6" xfId="1017" xr:uid="{C7D635C0-9288-4BFF-8CF8-18B643FB4D1E}"/>
    <cellStyle name="Normal 14 6 2" xfId="2555" xr:uid="{1CD76CF7-1BCF-45CD-B331-290603456CA4}"/>
    <cellStyle name="Normal 14 7" xfId="1665" xr:uid="{9E44C049-9BB4-4F4C-B021-50B5F16C2AE5}"/>
    <cellStyle name="Normal 14 7 2" xfId="2556" xr:uid="{3ED36153-42EC-4B52-BE01-BEE7BC9410FC}"/>
    <cellStyle name="Normal 14 8" xfId="2091" xr:uid="{6419619B-D46C-44FD-89FA-EB0626AFCB1F}"/>
    <cellStyle name="Normal 14 9" xfId="2129" xr:uid="{1497B300-3687-4A29-A941-750F63CE7C4D}"/>
    <cellStyle name="Normal 15" xfId="279" xr:uid="{68FF59E5-3B1F-448B-B336-607F9A24E8AA}"/>
    <cellStyle name="Normal 15 10" xfId="2557" xr:uid="{92783737-ED75-4969-9DE5-8EFD28FCD57A}"/>
    <cellStyle name="Normal 15 2" xfId="374" xr:uid="{3ECB8BAA-42E4-49B8-A435-EC79B68B5922}"/>
    <cellStyle name="Normal 15 2 2" xfId="510" xr:uid="{1F9B4366-CA65-41E8-B735-B467D4803366}"/>
    <cellStyle name="Normal 15 2 2 2" xfId="900" xr:uid="{D1EE09F5-9148-4087-94F4-0F46F3490316}"/>
    <cellStyle name="Normal 15 2 2 2 2" xfId="2560" xr:uid="{4AAD9C09-1EE9-4DE4-B065-5AC65B546FAC}"/>
    <cellStyle name="Normal 15 2 2 3" xfId="2559" xr:uid="{379B4550-C533-41D1-97E3-9B4D38AA48CF}"/>
    <cellStyle name="Normal 15 2 3" xfId="765" xr:uid="{9B02D582-2B50-4C49-BCAC-F061AA5576F5}"/>
    <cellStyle name="Normal 15 2 3 2" xfId="2561" xr:uid="{C46267E7-0253-481C-ADC5-254E1F3D5F67}"/>
    <cellStyle name="Normal 15 2 4" xfId="2558" xr:uid="{D518D7B2-E5FB-4EDE-8E40-C75916FE533C}"/>
    <cellStyle name="Normal 15 3" xfId="451" xr:uid="{B5647A34-65CB-4F32-A5B3-DDF324919086}"/>
    <cellStyle name="Normal 15 3 2" xfId="841" xr:uid="{4968C245-EDB8-48E0-BEBA-0E3B6F67A361}"/>
    <cellStyle name="Normal 15 3 2 2" xfId="2563" xr:uid="{7BF2D6B7-CC82-4CED-9D19-004426F118BA}"/>
    <cellStyle name="Normal 15 3 3" xfId="2562" xr:uid="{2B0B9F83-F6BC-4031-9C3E-7C32317ACD0E}"/>
    <cellStyle name="Normal 15 4" xfId="569" xr:uid="{84E8DD6A-6441-419E-B58D-A4635DAACB00}"/>
    <cellStyle name="Normal 15 4 2" xfId="939" xr:uid="{FD8DC1B3-E772-46EC-8DEA-C6CBD30C543E}"/>
    <cellStyle name="Normal 15 4 2 2" xfId="2565" xr:uid="{D954488C-1B40-40AA-9BC1-6C470DCE7F0A}"/>
    <cellStyle name="Normal 15 4 3" xfId="2564" xr:uid="{03B9E1C2-D0CC-42C6-ACF0-DF0991032949}"/>
    <cellStyle name="Normal 15 5" xfId="707" xr:uid="{E997BBBF-9C58-4361-8A3F-99F68AD10505}"/>
    <cellStyle name="Normal 15 5 2" xfId="2566" xr:uid="{C424CA7F-E0BF-4EB6-A998-4DDBCBEE6615}"/>
    <cellStyle name="Normal 15 6" xfId="1019" xr:uid="{68CC869F-146A-4FBB-975A-0C02707F0268}"/>
    <cellStyle name="Normal 15 6 2" xfId="2567" xr:uid="{4C3B11DC-833E-4064-8959-824E934F37E6}"/>
    <cellStyle name="Normal 15 7" xfId="1666" xr:uid="{4E0F38C4-72EE-4ECD-BDFC-818057193E5B}"/>
    <cellStyle name="Normal 15 7 2" xfId="2568" xr:uid="{6682F899-1323-49C0-9BAE-7DA76E5E0850}"/>
    <cellStyle name="Normal 15 8" xfId="2093" xr:uid="{671E0BF5-ABF8-4A86-A951-53BB55F074D4}"/>
    <cellStyle name="Normal 15 9" xfId="2131" xr:uid="{5F917EAC-D92F-4E79-B255-FF472FC7D4BC}"/>
    <cellStyle name="Normal 16" xfId="280" xr:uid="{C68A1817-73F6-4E3D-BAEB-B7FD08DD05D3}"/>
    <cellStyle name="Normal 16 10" xfId="2569" xr:uid="{419C29BE-4850-47CC-B395-703B7781E0EA}"/>
    <cellStyle name="Normal 16 2" xfId="291" xr:uid="{E3BF8DF0-3722-45B5-BF76-E887B8C0CF08}"/>
    <cellStyle name="Normal 16 3" xfId="452" xr:uid="{D3DEA293-3C59-4DED-AC4E-4311BCB8E12F}"/>
    <cellStyle name="Normal 16 3 2" xfId="842" xr:uid="{0D35B27F-9A4C-4262-8BD1-79BC1ABF98F5}"/>
    <cellStyle name="Normal 16 3 2 2" xfId="2571" xr:uid="{24A5506A-69C1-4878-A86D-EB7CBC8F1CC5}"/>
    <cellStyle name="Normal 16 3 3" xfId="2570" xr:uid="{172E18CB-3376-4763-8611-DE47F9D0D67D}"/>
    <cellStyle name="Normal 16 4" xfId="565" xr:uid="{F4240DC8-5F6B-4676-875F-91093BDD2317}"/>
    <cellStyle name="Normal 16 4 2" xfId="935" xr:uid="{BAE9D244-0E6C-40FE-98BC-CC9D7DE226FD}"/>
    <cellStyle name="Normal 16 4 2 2" xfId="2573" xr:uid="{F6C0EC69-91B9-4C89-AFE5-17EB02E4A565}"/>
    <cellStyle name="Normal 16 4 3" xfId="2572" xr:uid="{76D6BA23-4B15-451C-9E41-D9639C6138AF}"/>
    <cellStyle name="Normal 16 5" xfId="708" xr:uid="{F42B4877-D014-4AC2-95E7-52AAD9B5BD5D}"/>
    <cellStyle name="Normal 16 5 2" xfId="2574" xr:uid="{CC9997BF-8E61-4FD8-9CB9-57F92E4D34C8}"/>
    <cellStyle name="Normal 16 6" xfId="1015" xr:uid="{9C2385A9-58AE-44FD-B549-210F75A14F85}"/>
    <cellStyle name="Normal 16 6 2" xfId="2575" xr:uid="{C0F6DFE4-8C6A-497D-B48E-2BE8A269D3C6}"/>
    <cellStyle name="Normal 16 7" xfId="1971" xr:uid="{FA6FF064-840E-40F9-A043-04D7CB86CFDE}"/>
    <cellStyle name="Normal 16 8" xfId="2089" xr:uid="{7F7D8645-E305-48FB-8EE2-B3B965F40B4D}"/>
    <cellStyle name="Normal 16 9" xfId="2127" xr:uid="{552C6D1A-50E1-4AB1-9ACF-DB1D01FA8654}"/>
    <cellStyle name="Normal 17" xfId="287" xr:uid="{E94DEA11-3E78-4B7D-8A63-BCBF8B22CF3B}"/>
    <cellStyle name="Normal 17 10" xfId="2576" xr:uid="{54B28C18-06C8-4239-91A8-A15E7655FE2B}"/>
    <cellStyle name="Normal 17 2" xfId="292" xr:uid="{5BDC89D1-90D5-4859-A70D-884201926E57}"/>
    <cellStyle name="Normal 17 3" xfId="459" xr:uid="{7BE1FDE5-98E2-4665-9E44-F6B0BE390A5D}"/>
    <cellStyle name="Normal 17 3 2" xfId="849" xr:uid="{EEBAD09F-B28B-4D6D-83B7-680F6BD3310B}"/>
    <cellStyle name="Normal 17 3 2 2" xfId="2578" xr:uid="{C32819E8-05D2-424B-8F93-174BBD8ACF49}"/>
    <cellStyle name="Normal 17 3 3" xfId="2577" xr:uid="{CDACD625-4F56-4EBB-ABC6-8B1CF2A4AE0C}"/>
    <cellStyle name="Normal 17 4" xfId="573" xr:uid="{F0733A11-4427-4A8C-BDEF-53DE0B0C20A7}"/>
    <cellStyle name="Normal 17 4 2" xfId="943" xr:uid="{BFC51876-622B-4AA9-9750-6555BD02B181}"/>
    <cellStyle name="Normal 17 4 2 2" xfId="2580" xr:uid="{00D8C8C9-4787-4310-BF42-DF05C6F0F107}"/>
    <cellStyle name="Normal 17 4 3" xfId="2579" xr:uid="{DF29FAF3-6133-4BDD-AF8E-746EB2F743E6}"/>
    <cellStyle name="Normal 17 5" xfId="714" xr:uid="{2C82FB52-589E-4183-BE12-DA69BB7BABD0}"/>
    <cellStyle name="Normal 17 5 2" xfId="2581" xr:uid="{4850EB06-D4B9-4418-B807-4402FAAA8753}"/>
    <cellStyle name="Normal 17 6" xfId="1022" xr:uid="{E6127225-F73D-4BE0-A93A-71B5E089D90E}"/>
    <cellStyle name="Normal 17 6 2" xfId="2582" xr:uid="{92CC6BFC-3C61-4CB3-9BF2-9E7AEBFB7E4F}"/>
    <cellStyle name="Normal 17 7" xfId="1972" xr:uid="{D6E25A67-40BE-44DC-BFCE-2E44D1A18D60}"/>
    <cellStyle name="Normal 17 8" xfId="2097" xr:uid="{EE46567A-D16A-4A8F-8DCE-75A23C42F5FC}"/>
    <cellStyle name="Normal 17 9" xfId="2135" xr:uid="{8C1C1949-3203-42C3-B46A-CE618E136754}"/>
    <cellStyle name="Normal 18" xfId="388" xr:uid="{1D170285-FD20-4103-B7E0-A9E17D423322}"/>
    <cellStyle name="Normal 18 2" xfId="524" xr:uid="{88CD5272-4F88-4BCD-94C8-9BCBE2AB3676}"/>
    <cellStyle name="Normal 18 2 2" xfId="914" xr:uid="{74416A94-C7EC-4735-AB0C-9060DE998923}"/>
    <cellStyle name="Normal 18 2 2 2" xfId="2585" xr:uid="{CFBC5DFD-7B30-449C-9DF1-661EBA69FF8B}"/>
    <cellStyle name="Normal 18 2 3" xfId="2584" xr:uid="{D6ED4C6C-6621-4332-A421-7200A5C4AD96}"/>
    <cellStyle name="Normal 18 3" xfId="570" xr:uid="{4056CD7E-031B-410D-A862-95DFB26F4C05}"/>
    <cellStyle name="Normal 18 3 2" xfId="940" xr:uid="{B751A268-CD96-4C93-BC81-EFF0F719C27A}"/>
    <cellStyle name="Normal 18 3 2 2" xfId="2587" xr:uid="{A6E46F34-D389-4411-9251-D85BAEBAB461}"/>
    <cellStyle name="Normal 18 3 3" xfId="2586" xr:uid="{E303ED2E-5B8E-4B1F-8571-54437336A11C}"/>
    <cellStyle name="Normal 18 4" xfId="779" xr:uid="{384AB365-7103-467B-9FF9-F2180B08C677}"/>
    <cellStyle name="Normal 18 4 2" xfId="2588" xr:uid="{AB243187-4E4F-4FF3-AFBE-3E1E73C5FFE4}"/>
    <cellStyle name="Normal 18 5" xfId="1020" xr:uid="{92100E79-8A5B-464C-811B-E81C29CDCB1A}"/>
    <cellStyle name="Normal 18 5 2" xfId="2589" xr:uid="{3DFED2DB-F1F6-4640-A2A8-6D6E716CE73F}"/>
    <cellStyle name="Normal 18 6" xfId="1973" xr:uid="{7CBA5312-293B-4602-8B65-984E7B0EAD58}"/>
    <cellStyle name="Normal 18 7" xfId="2094" xr:uid="{0F345A8E-2F93-495C-A911-88EBA2E6D8BA}"/>
    <cellStyle name="Normal 18 8" xfId="2132" xr:uid="{8D12DDEB-A39E-49C6-A3A2-64D472386D37}"/>
    <cellStyle name="Normal 18 9" xfId="2583" xr:uid="{A29A9391-6EFA-4638-84FF-DDFC138F8A38}"/>
    <cellStyle name="Normal 19" xfId="389" xr:uid="{0846F6ED-3ABA-4039-B99B-03F51BFC63B1}"/>
    <cellStyle name="Normal 19 2" xfId="525" xr:uid="{2E28288F-837E-4E1C-BED5-C2D43C1B5A3B}"/>
    <cellStyle name="Normal 19 2 2" xfId="915" xr:uid="{FDDACF0C-62EE-4CAF-A274-8A0450D81171}"/>
    <cellStyle name="Normal 19 2 2 2" xfId="2592" xr:uid="{97680516-AA1A-4F7A-8D94-CE2BA1DDF8BC}"/>
    <cellStyle name="Normal 19 2 3" xfId="2591" xr:uid="{E0B975D4-6D1C-4105-A4CD-CAA052D9969B}"/>
    <cellStyle name="Normal 19 3" xfId="572" xr:uid="{FBDB3F0F-EB15-4306-AD78-42D4BC42B2A6}"/>
    <cellStyle name="Normal 19 3 2" xfId="942" xr:uid="{85F51CC3-66C2-49E9-BBAD-83263028454E}"/>
    <cellStyle name="Normal 19 3 2 2" xfId="2594" xr:uid="{6B664232-5A5B-49DB-9009-42369860F165}"/>
    <cellStyle name="Normal 19 3 3" xfId="2593" xr:uid="{973CEC5D-167B-4D36-AA11-0572E20929F0}"/>
    <cellStyle name="Normal 19 4" xfId="780" xr:uid="{0DF8A7C9-FBCF-4F4E-AFBE-5D389E490DB0}"/>
    <cellStyle name="Normal 19 4 2" xfId="2595" xr:uid="{AEA70787-D345-4AC3-9B88-0512AB22E2BE}"/>
    <cellStyle name="Normal 19 5" xfId="1021" xr:uid="{0CC2C6A7-6FE5-45C3-8072-1655A9AF1071}"/>
    <cellStyle name="Normal 19 5 2" xfId="2596" xr:uid="{4590A7F1-8925-454F-A4C9-034A7770DE3D}"/>
    <cellStyle name="Normal 19 6" xfId="1974" xr:uid="{12258C55-4B46-4E95-A52E-E1C6D7CF4E2D}"/>
    <cellStyle name="Normal 19 7" xfId="2096" xr:uid="{39C238CA-6D0F-4A58-8AB5-BB92A6D77572}"/>
    <cellStyle name="Normal 19 8" xfId="2134" xr:uid="{8C98560B-5A66-4993-8F70-1ECCE93962A0}"/>
    <cellStyle name="Normal 19 9" xfId="2590" xr:uid="{01EC5963-7203-40CB-880A-C5EFFDB34704}"/>
    <cellStyle name="Normal 2" xfId="46" xr:uid="{9FBD5FB6-047E-4D5B-9B42-0D57561075D1}"/>
    <cellStyle name="Normal 2 10" xfId="531" xr:uid="{9490D1AC-9FBE-4190-948D-3147634E293D}"/>
    <cellStyle name="Normal 2 10 2" xfId="1667" xr:uid="{13BD9917-69CD-410C-B541-DF7820E0705F}"/>
    <cellStyle name="Normal 2 11" xfId="583" xr:uid="{3BABEFC4-F0D6-4E71-B212-6105110E9241}"/>
    <cellStyle name="Normal 2 11 2" xfId="952" xr:uid="{D9A2F687-895C-4145-ADDB-C309B548C866}"/>
    <cellStyle name="Normal 2 11 2 2" xfId="2599" xr:uid="{C0B1B832-FD1A-4776-809C-43DA3CBB6B9A}"/>
    <cellStyle name="Normal 2 11 3" xfId="1668" xr:uid="{44060545-29DB-4FD5-AC6F-0D281C780092}"/>
    <cellStyle name="Normal 2 11 4" xfId="2598" xr:uid="{E851B5A4-EB02-42FB-8224-FB79EF29D262}"/>
    <cellStyle name="Normal 2 12" xfId="659" xr:uid="{78A02C3B-40E4-4516-97ED-544615F61A88}"/>
    <cellStyle name="Normal 2 12 2" xfId="2600" xr:uid="{9BBBAA3E-4747-4343-9ACE-C7A21DEE3B24}"/>
    <cellStyle name="Normal 2 13" xfId="984" xr:uid="{C3EC0653-21CF-465F-9837-5B925F1293CB}"/>
    <cellStyle name="Normal 2 13 2" xfId="2601" xr:uid="{5785A877-EA11-43DC-8293-4B6802F78BA2}"/>
    <cellStyle name="Normal 2 14" xfId="986" xr:uid="{DFFCE799-2CFD-4332-8C86-84F8481F1D59}"/>
    <cellStyle name="Normal 2 14 2" xfId="2602" xr:uid="{990680F4-B73B-4C6A-81A6-1A328B27ACD3}"/>
    <cellStyle name="Normal 2 15" xfId="1980" xr:uid="{0FE70A15-3C88-4475-AD93-227F141B18A3}"/>
    <cellStyle name="Normal 2 16" xfId="1981" xr:uid="{FDAF643A-D6FD-4246-86FF-4F424F5B110F}"/>
    <cellStyle name="Normal 2 17" xfId="2045" xr:uid="{7A0859A8-DCED-493B-B668-CCB881B54D83}"/>
    <cellStyle name="Normal 2 18" xfId="2597" xr:uid="{85FD7986-1FB9-4DF7-A32D-B010313526C5}"/>
    <cellStyle name="Normal 2 19" xfId="3135" xr:uid="{D3348427-88C1-48D3-8F18-7E10049235EF}"/>
    <cellStyle name="Normal 2 2" xfId="127" xr:uid="{1C3FE03B-BCBE-409C-AF86-2BB9CDB827BA}"/>
    <cellStyle name="Normal 2 2 10" xfId="1669" xr:uid="{CD151BA4-4CC2-42C1-83BE-980440D6A7C2}"/>
    <cellStyle name="Normal 2 2 11" xfId="2005" xr:uid="{48BAB577-D05F-4E78-B2FF-E0AFB6896A33}"/>
    <cellStyle name="Normal 2 2 12" xfId="2603" xr:uid="{4661F9E2-E661-4A07-BB06-D4F81E69905F}"/>
    <cellStyle name="Normal 2 2 2" xfId="208" xr:uid="{5D9B7C08-87A6-48C5-878C-6D5F90D18831}"/>
    <cellStyle name="Normal 2 2 2 2" xfId="236" xr:uid="{DAF395BE-0367-46CE-A913-285125BD2556}"/>
    <cellStyle name="Normal 2 2 2 2 2" xfId="414" xr:uid="{323741E5-1E61-4451-9696-281F5E51E729}"/>
    <cellStyle name="Normal 2 2 2 2 2 2" xfId="804" xr:uid="{3FB1B35D-7AC7-4D91-B632-E1B7A04D1129}"/>
    <cellStyle name="Normal 2 2 2 2 2 2 2" xfId="2607" xr:uid="{64E06667-B8D2-4729-8A7F-4C7528767374}"/>
    <cellStyle name="Normal 2 2 2 2 2 3" xfId="2606" xr:uid="{869C7B66-B268-476F-8F06-11DC8166A80D}"/>
    <cellStyle name="Normal 2 2 2 2 3" xfId="674" xr:uid="{6034900B-AD5E-4DB9-BC53-01F3E26F4B6C}"/>
    <cellStyle name="Normal 2 2 2 2 3 2" xfId="2608" xr:uid="{A39F3D3E-FD14-414E-AFD9-7937BB5F74E9}"/>
    <cellStyle name="Normal 2 2 2 2 4" xfId="1671" xr:uid="{F63784C6-B675-4F91-86F0-869F2EA44E2A}"/>
    <cellStyle name="Normal 2 2 2 2 5" xfId="2605" xr:uid="{024B2BB6-6DEC-4DCE-829E-3214D452ACB4}"/>
    <cellStyle name="Normal 2 2 2 3" xfId="235" xr:uid="{CCF3B051-790E-4D7F-93D9-5C25C77EAE4F}"/>
    <cellStyle name="Normal 2 2 2 3 2" xfId="413" xr:uid="{08201299-AA1B-4995-AB72-F7F2BAAEA7F8}"/>
    <cellStyle name="Normal 2 2 2 3 2 2" xfId="803" xr:uid="{5B64D3D1-E463-4FC2-B998-19294A53B259}"/>
    <cellStyle name="Normal 2 2 2 3 2 2 2" xfId="2611" xr:uid="{95855D89-F86E-46FB-ADC9-2071E7992E97}"/>
    <cellStyle name="Normal 2 2 2 3 2 3" xfId="2610" xr:uid="{0B6C6B9C-28F4-44C8-ACBA-88EC73245A49}"/>
    <cellStyle name="Normal 2 2 2 3 3" xfId="673" xr:uid="{96A8A0D5-EA31-4B12-973C-8FBD6168CBEA}"/>
    <cellStyle name="Normal 2 2 2 3 3 2" xfId="2612" xr:uid="{ED0472D6-BA21-4AA7-80F8-575F5ACF8339}"/>
    <cellStyle name="Normal 2 2 2 3 4" xfId="1672" xr:uid="{7CCD8FFB-6F12-4822-BFCC-D89FECAF8A1A}"/>
    <cellStyle name="Normal 2 2 2 3 5" xfId="2609" xr:uid="{86054977-654C-4974-9F97-231F0D0D19AC}"/>
    <cellStyle name="Normal 2 2 2 4" xfId="404" xr:uid="{C8C5F23F-8B80-4C15-9268-541EEAA88271}"/>
    <cellStyle name="Normal 2 2 2 4 2" xfId="794" xr:uid="{FB1466E4-858B-4B73-A298-595BB021F1AC}"/>
    <cellStyle name="Normal 2 2 2 4 2 2" xfId="2614" xr:uid="{128409D1-6CCC-48F1-B44B-3D2134B67755}"/>
    <cellStyle name="Normal 2 2 2 4 3" xfId="2613" xr:uid="{26873442-598B-48B3-8E68-2FCA32BE03B2}"/>
    <cellStyle name="Normal 2 2 2 5" xfId="665" xr:uid="{06ACCDCF-44B6-440C-839A-63EF9B2486E6}"/>
    <cellStyle name="Normal 2 2 2 5 2" xfId="2615" xr:uid="{F3491991-882F-4521-B09A-629C602939F6}"/>
    <cellStyle name="Normal 2 2 2 6" xfId="1670" xr:uid="{8B543956-2BC4-4FA5-AC3F-159E7D75FFFC}"/>
    <cellStyle name="Normal 2 2 2 7" xfId="2604" xr:uid="{C942766B-E41F-45A7-A846-17EDED6DB40C}"/>
    <cellStyle name="Normal 2 2 3" xfId="237" xr:uid="{E6A6876C-3DAA-4614-9D4B-70D2416BF248}"/>
    <cellStyle name="Normal 2 2 3 2" xfId="415" xr:uid="{BDBAFDD4-D84E-4BF6-A22E-D43BD31B512D}"/>
    <cellStyle name="Normal 2 2 3 2 2" xfId="805" xr:uid="{A1A4E2CA-C8A5-42D2-A298-1F8B95D5C0D8}"/>
    <cellStyle name="Normal 2 2 3 2 2 2" xfId="2618" xr:uid="{A1CF9A45-0CE5-4319-A86D-7A92055B6F1D}"/>
    <cellStyle name="Normal 2 2 3 2 3" xfId="2617" xr:uid="{43AEA28B-087B-4028-B89B-71AC83D0B799}"/>
    <cellStyle name="Normal 2 2 3 3" xfId="675" xr:uid="{183E70AA-C380-452E-A306-CCC0DCD44890}"/>
    <cellStyle name="Normal 2 2 3 3 2" xfId="2619" xr:uid="{774D133E-E782-407C-819B-6858F55F7FD2}"/>
    <cellStyle name="Normal 2 2 3 4" xfId="1673" xr:uid="{950A46A6-B9C8-42ED-A6BB-6837D4FE5E94}"/>
    <cellStyle name="Normal 2 2 3 5" xfId="2616" xr:uid="{7AED058A-291C-47DD-B943-21894116EA6A}"/>
    <cellStyle name="Normal 2 2 4" xfId="234" xr:uid="{5A4FDEF9-659D-4399-A69B-2584712A7155}"/>
    <cellStyle name="Normal 2 2 4 2" xfId="412" xr:uid="{ECB784AC-5835-46BD-AED7-9FD8E79F0C87}"/>
    <cellStyle name="Normal 2 2 4 2 2" xfId="802" xr:uid="{BD4E93E3-9AB4-4FC2-9E25-312C4B84B817}"/>
    <cellStyle name="Normal 2 2 4 2 2 2" xfId="2622" xr:uid="{BD7ABCA0-3073-4A15-BB76-721C3BB2F410}"/>
    <cellStyle name="Normal 2 2 4 2 3" xfId="2621" xr:uid="{9F3206DC-FD19-4AE9-B56F-ACC818C381CB}"/>
    <cellStyle name="Normal 2 2 4 3" xfId="672" xr:uid="{E28E7B1C-14D5-4D40-A453-9518FAC4F673}"/>
    <cellStyle name="Normal 2 2 4 3 2" xfId="2623" xr:uid="{4F579711-DC57-43D3-B482-5D325A9AB73A}"/>
    <cellStyle name="Normal 2 2 4 4" xfId="1674" xr:uid="{AE36DEB5-86D0-40FB-929B-94CFF7F5CFCA}"/>
    <cellStyle name="Normal 2 2 4 5" xfId="2620" xr:uid="{64DE453D-626B-483E-848B-08EE42C62A54}"/>
    <cellStyle name="Normal 2 2 5" xfId="305" xr:uid="{E8C88BD7-7E0E-460D-BB1B-2FB6788F8448}"/>
    <cellStyle name="Normal 2 2 5 2" xfId="470" xr:uid="{A59DC634-7973-4204-AF9B-9F4E2BDCC4F8}"/>
    <cellStyle name="Normal 2 2 5 2 2" xfId="860" xr:uid="{482ED6C4-8104-4238-8F1E-F120DBC21EE2}"/>
    <cellStyle name="Normal 2 2 5 2 2 2" xfId="2626" xr:uid="{1144C069-5527-4B94-861C-D2D2CD05DC22}"/>
    <cellStyle name="Normal 2 2 5 2 3" xfId="2625" xr:uid="{7D7355FC-356C-4961-B99E-33BCF423850A}"/>
    <cellStyle name="Normal 2 2 5 3" xfId="725" xr:uid="{4F84926E-9D94-40C3-BF19-B9407737E2F9}"/>
    <cellStyle name="Normal 2 2 5 3 2" xfId="2627" xr:uid="{6816E3BF-A122-40D0-8F1F-79A05629C1CB}"/>
    <cellStyle name="Normal 2 2 5 4" xfId="1675" xr:uid="{6F4A0B47-3225-492B-B245-A1E79FB93F77}"/>
    <cellStyle name="Normal 2 2 5 5" xfId="2624" xr:uid="{8701E125-AEAC-495F-8839-6DEE3C5BE33D}"/>
    <cellStyle name="Normal 2 2 6" xfId="393" xr:uid="{BBCBF7E5-3226-4376-8412-C2E0C21DF8E3}"/>
    <cellStyle name="Normal 2 2 6 2" xfId="784" xr:uid="{BCC8C20E-AEEB-4714-8A9D-FE7D70828585}"/>
    <cellStyle name="Normal 2 2 6 2 2" xfId="2629" xr:uid="{08BE6B65-4431-41AF-8390-E0B1D7D8EEC8}"/>
    <cellStyle name="Normal 2 2 6 3" xfId="1676" xr:uid="{84EA9341-FDF1-4FAB-A6DE-E4D5DBE79898}"/>
    <cellStyle name="Normal 2 2 6 4" xfId="2628" xr:uid="{43A22E92-06BE-4B32-89F3-27294BEDF58C}"/>
    <cellStyle name="Normal 2 2 7" xfId="533" xr:uid="{2A43F4E1-BE4A-4230-A8CD-7CAA1CCC29EB}"/>
    <cellStyle name="Normal 2 2 7 2" xfId="1677" xr:uid="{44110CC7-19E0-40E6-A5C5-DED635064342}"/>
    <cellStyle name="Normal 2 2 8" xfId="630" xr:uid="{739C3FCD-908C-4368-9166-BE5CD7201975}"/>
    <cellStyle name="Normal 2 2 8 2" xfId="975" xr:uid="{1F96D9E3-ABA5-402B-ADE7-5AA4EB1F979A}"/>
    <cellStyle name="Normal 2 2 8 2 2" xfId="2631" xr:uid="{5AF32852-0C1D-46D5-A058-6FC6541631D1}"/>
    <cellStyle name="Normal 2 2 8 3" xfId="1678" xr:uid="{B525EE98-7DAC-4989-94C4-5CF0A8B83D2A}"/>
    <cellStyle name="Normal 2 2 8 4" xfId="2630" xr:uid="{A068984D-D7C5-4CAC-8142-E88E42C329AC}"/>
    <cellStyle name="Normal 2 2 9" xfId="660" xr:uid="{B17279D9-D725-4187-9C6C-32FBB56C5639}"/>
    <cellStyle name="Normal 2 2 9 2" xfId="2632" xr:uid="{0052A54B-E1F0-482F-B190-0433441B37C7}"/>
    <cellStyle name="Normal 2 20" xfId="126" xr:uid="{FBC37FE9-694E-4551-8C63-1E6E47018637}"/>
    <cellStyle name="Normal 2 3" xfId="207" xr:uid="{86F661EF-F567-464F-832C-BAC77E30D758}"/>
    <cellStyle name="Normal 2 3 10" xfId="2123" xr:uid="{AA3A1329-D261-4227-B776-8126EFF02A70}"/>
    <cellStyle name="Normal 2 3 11" xfId="2633" xr:uid="{0E86072C-3A64-4C0C-BDD4-8A046D57FB22}"/>
    <cellStyle name="Normal 2 3 2" xfId="239" xr:uid="{F53217A3-4CA4-459B-B986-BDB65C1FFD9B}"/>
    <cellStyle name="Normal 2 3 2 2" xfId="417" xr:uid="{51627D66-3BEE-4BC7-9769-F47E72A48B3D}"/>
    <cellStyle name="Normal 2 3 2 2 2" xfId="807" xr:uid="{4FDEA260-76FC-415C-984C-CC45685A5206}"/>
    <cellStyle name="Normal 2 3 2 2 2 2" xfId="2636" xr:uid="{27D54225-78A3-4CF5-BE25-BD251B9D26A8}"/>
    <cellStyle name="Normal 2 3 2 2 3" xfId="2635" xr:uid="{1B7AE507-7825-4E56-BE01-6EE7ABFFAB68}"/>
    <cellStyle name="Normal 2 3 2 3" xfId="677" xr:uid="{C298CCEE-3DF8-47C9-A492-15B2EDE59A44}"/>
    <cellStyle name="Normal 2 3 2 3 2" xfId="2637" xr:uid="{7F42A3CC-01D5-4DA9-88A1-3B144EC3BF7A}"/>
    <cellStyle name="Normal 2 3 2 4" xfId="2634" xr:uid="{B71220F1-CBC9-41A5-A945-78390369988A}"/>
    <cellStyle name="Normal 2 3 3" xfId="238" xr:uid="{9720BC4E-80FD-4DBE-8A62-47D4FBB3FA1E}"/>
    <cellStyle name="Normal 2 3 3 2" xfId="416" xr:uid="{698277E2-3B4A-4AA5-8394-A18F042C8A19}"/>
    <cellStyle name="Normal 2 3 3 2 2" xfId="806" xr:uid="{7A341152-2C84-4B48-8FB2-6D50073F4D13}"/>
    <cellStyle name="Normal 2 3 3 2 2 2" xfId="2640" xr:uid="{0CBBB804-1DF6-4D1F-B78E-820277C28B87}"/>
    <cellStyle name="Normal 2 3 3 2 3" xfId="2639" xr:uid="{4FCAC81A-213A-40F4-A907-FAF382274CFD}"/>
    <cellStyle name="Normal 2 3 3 3" xfId="676" xr:uid="{9062A9B5-9749-4CFA-A857-6C3F350FF19C}"/>
    <cellStyle name="Normal 2 3 3 3 2" xfId="2641" xr:uid="{06EB7B2E-CE53-4E46-9E72-C397E18C8CC8}"/>
    <cellStyle name="Normal 2 3 3 4" xfId="2638" xr:uid="{317A9AF8-EBDF-4BD2-97BB-3536B89491CD}"/>
    <cellStyle name="Normal 2 3 4" xfId="403" xr:uid="{91B05CB6-A116-4530-BE03-8156DC959600}"/>
    <cellStyle name="Normal 2 3 4 2" xfId="793" xr:uid="{3B4DA4CB-D7FD-4A8B-862D-AE54C346B26B}"/>
    <cellStyle name="Normal 2 3 4 2 2" xfId="2643" xr:uid="{01DAC118-CD83-432A-9692-DEDA49BB2631}"/>
    <cellStyle name="Normal 2 3 4 3" xfId="2642" xr:uid="{488565E7-F645-4CB6-AE09-C505570736C2}"/>
    <cellStyle name="Normal 2 3 5" xfId="559" xr:uid="{54E97455-08FD-43B5-8B3E-49F02F30AD04}"/>
    <cellStyle name="Normal 2 3 5 2" xfId="932" xr:uid="{336C30B9-AFC5-4158-AAA0-B95A560F647B}"/>
    <cellStyle name="Normal 2 3 5 2 2" xfId="2645" xr:uid="{717BAC13-9341-49F5-8814-5A53BC1F8E63}"/>
    <cellStyle name="Normal 2 3 5 3" xfId="2644" xr:uid="{2CD35732-3B54-4BE0-A290-34CF476BC667}"/>
    <cellStyle name="Normal 2 3 6" xfId="664" xr:uid="{E4D28D8F-C5E3-47DF-959C-BD99A242FF8A}"/>
    <cellStyle name="Normal 2 3 6 2" xfId="2646" xr:uid="{10B70BEB-85DF-4DE9-9293-5E0FEBEEF9AF}"/>
    <cellStyle name="Normal 2 3 7" xfId="1011" xr:uid="{1EB507FE-DE4E-456E-98B4-62FA9EF12B37}"/>
    <cellStyle name="Normal 2 3 7 2" xfId="2647" xr:uid="{BDD6C1F5-21CE-4F79-8A56-72E9BFBC871D}"/>
    <cellStyle name="Normal 2 3 8" xfId="1679" xr:uid="{F17EF906-664B-4B4B-BC28-7FBAD1C1F210}"/>
    <cellStyle name="Normal 2 3 9" xfId="2085" xr:uid="{2F60333B-0F70-4606-B711-1CC0586A6434}"/>
    <cellStyle name="Normal 2 4" xfId="225" xr:uid="{ECB82133-F6E1-4C69-B6F3-0F26DF8E111C}"/>
    <cellStyle name="Normal 2 5" xfId="283" xr:uid="{6CD5E52B-7741-43D4-BD16-A6AAB22DDD56}"/>
    <cellStyle name="Normal 2 5 2" xfId="455" xr:uid="{E20C5057-EF36-4305-89A4-60D438B351D0}"/>
    <cellStyle name="Normal 2 5 2 2" xfId="845" xr:uid="{BC611249-A1B5-4704-AE8A-0AC2F01E77AB}"/>
    <cellStyle name="Normal 2 5 2 2 2" xfId="2650" xr:uid="{E5CB0248-7906-440D-ADE4-B84486AE9A72}"/>
    <cellStyle name="Normal 2 5 2 3" xfId="2649" xr:uid="{BC823005-A136-4A7B-A45B-98014047AF54}"/>
    <cellStyle name="Normal 2 5 3" xfId="711" xr:uid="{5C2CEA1F-08B3-4D27-948F-BD6E49C7D3DF}"/>
    <cellStyle name="Normal 2 5 3 2" xfId="2651" xr:uid="{4977F25A-E437-47D3-92D3-2FFF21897945}"/>
    <cellStyle name="Normal 2 5 4" xfId="1680" xr:uid="{A2DE1B4E-6897-4050-BD20-37C043AB0F30}"/>
    <cellStyle name="Normal 2 5 5" xfId="2648" xr:uid="{1B8737CC-D406-4CB2-929B-852B56152609}"/>
    <cellStyle name="Normal 2 6" xfId="285" xr:uid="{9362AF05-9EF1-4084-8228-80D55D945946}"/>
    <cellStyle name="Normal 2 6 2" xfId="457" xr:uid="{BF4DEF4E-7CF5-4399-BC07-33FC881E0670}"/>
    <cellStyle name="Normal 2 6 2 2" xfId="847" xr:uid="{CF5AC6B2-7BF8-4848-A28C-64CE26FC5BFC}"/>
    <cellStyle name="Normal 2 6 2 2 2" xfId="2654" xr:uid="{21AB6230-9C13-4FB0-A7E4-79535840C0C7}"/>
    <cellStyle name="Normal 2 6 2 3" xfId="2653" xr:uid="{E218A4AF-7D78-48D2-A4B1-415B6274D421}"/>
    <cellStyle name="Normal 2 6 3" xfId="712" xr:uid="{05DD5495-376F-49B3-9DE9-E7558E858BED}"/>
    <cellStyle name="Normal 2 6 3 2" xfId="2655" xr:uid="{8CCAEC69-C5B7-41F9-9AEA-B3BF0EFC979E}"/>
    <cellStyle name="Normal 2 6 4" xfId="1681" xr:uid="{D3A6B293-D1DC-4292-B583-918C7533FD14}"/>
    <cellStyle name="Normal 2 6 5" xfId="2652" xr:uid="{1264BAE2-9EF1-49B6-9ECD-35AB1E60CCA5}"/>
    <cellStyle name="Normal 2 7" xfId="286" xr:uid="{50875129-ED08-4B32-A741-A705F4A8E34A}"/>
    <cellStyle name="Normal 2 7 2" xfId="458" xr:uid="{3ED33E23-A3E9-452A-ABB1-9455FF57E522}"/>
    <cellStyle name="Normal 2 7 2 2" xfId="848" xr:uid="{7993F1B3-A147-411D-AAAD-DBCDB3148A61}"/>
    <cellStyle name="Normal 2 7 2 2 2" xfId="2658" xr:uid="{71931F9D-3BE4-4851-8DE4-864691BAE6C8}"/>
    <cellStyle name="Normal 2 7 2 3" xfId="2657" xr:uid="{02FEF198-8620-4D57-AEF9-C510D37022A3}"/>
    <cellStyle name="Normal 2 7 3" xfId="713" xr:uid="{5D2A0B62-558A-4CF6-BCA6-154AA1835E17}"/>
    <cellStyle name="Normal 2 7 3 2" xfId="2659" xr:uid="{8CD1AC1F-7216-4E11-8879-196C0523F000}"/>
    <cellStyle name="Normal 2 7 4" xfId="1682" xr:uid="{FD08D035-9827-4EC6-A2C5-49E7651D380C}"/>
    <cellStyle name="Normal 2 7 5" xfId="2656" xr:uid="{1621CB9F-068D-491F-9C94-C3B51435FDB7}"/>
    <cellStyle name="Normal 2 8" xfId="296" xr:uid="{74C2805C-12E9-47F9-B0C3-34DFD5D46AFD}"/>
    <cellStyle name="Normal 2 8 2" xfId="464" xr:uid="{7ACBB888-8E2A-4D48-8E4D-90A278ECA0C2}"/>
    <cellStyle name="Normal 2 8 2 2" xfId="854" xr:uid="{AFE2C60F-003C-4EF7-B9C3-BA2E0BABE336}"/>
    <cellStyle name="Normal 2 8 2 2 2" xfId="2662" xr:uid="{E0D7D5EC-183F-46DC-BEC6-A2966AA38E5B}"/>
    <cellStyle name="Normal 2 8 2 3" xfId="2661" xr:uid="{19F58F18-6397-46F9-A186-1E92E7F7FFF1}"/>
    <cellStyle name="Normal 2 8 3" xfId="719" xr:uid="{62EB337C-9A03-4320-9E6F-0BC00ED6F829}"/>
    <cellStyle name="Normal 2 8 3 2" xfId="2663" xr:uid="{D8A89A6C-58A5-400C-B1DC-096362360676}"/>
    <cellStyle name="Normal 2 8 4" xfId="1683" xr:uid="{A5066D6F-46E2-4904-A09A-3C1C6DDF0705}"/>
    <cellStyle name="Normal 2 8 5" xfId="2660" xr:uid="{0F648666-AAB9-4871-B605-1FED942AF56F}"/>
    <cellStyle name="Normal 2 9" xfId="392" xr:uid="{11F1117A-9CEF-4DDA-B454-5D60121395CA}"/>
    <cellStyle name="Normal 2 9 2" xfId="783" xr:uid="{C03A41F0-F468-4CAC-9759-98BABE9CB8BE}"/>
    <cellStyle name="Normal 2 9 2 2" xfId="2665" xr:uid="{0EB0A2BC-03E4-4E8B-A55F-A04F1D8CEBAE}"/>
    <cellStyle name="Normal 2 9 3" xfId="1684" xr:uid="{BE9A7F02-D846-4ED3-AA66-7873EF5F4642}"/>
    <cellStyle name="Normal 2 9 4" xfId="2664" xr:uid="{CB1800BF-AC7A-43C7-94EC-02FEBAB91B56}"/>
    <cellStyle name="Normal 2_DMPL 310309" xfId="534" xr:uid="{0DD37143-200D-4A36-9FBE-76268DDA06BA}"/>
    <cellStyle name="Normal 20" xfId="390" xr:uid="{EA9D2C88-9B4F-4B21-9A56-54C7263DC6F4}"/>
    <cellStyle name="Normal 20 2" xfId="526" xr:uid="{7ABAA542-DBDE-4B16-952A-B6E71A99DBA2}"/>
    <cellStyle name="Normal 20 2 2" xfId="916" xr:uid="{800D2E32-268F-43FF-9B4C-0750748DE839}"/>
    <cellStyle name="Normal 20 2 2 2" xfId="2668" xr:uid="{79A1B20C-8328-4475-B691-D3A7D7BB365D}"/>
    <cellStyle name="Normal 20 2 3" xfId="2667" xr:uid="{89E01BF3-302E-4236-B0FC-7AFAD11D04E6}"/>
    <cellStyle name="Normal 20 3" xfId="574" xr:uid="{EFB8282B-5800-4C3B-B611-366465978BAC}"/>
    <cellStyle name="Normal 20 3 2" xfId="944" xr:uid="{8A4E99CC-E6E7-4607-B936-096DE9122AD7}"/>
    <cellStyle name="Normal 20 3 2 2" xfId="2670" xr:uid="{A2169382-DB91-401B-B4D1-D8C970580EB1}"/>
    <cellStyle name="Normal 20 3 3" xfId="2669" xr:uid="{08584A25-6786-494D-9F0B-0ED010D5215A}"/>
    <cellStyle name="Normal 20 4" xfId="781" xr:uid="{7AF6ADFE-F194-45C9-9EE1-AB169C81E09A}"/>
    <cellStyle name="Normal 20 4 2" xfId="2671" xr:uid="{93FEB1DA-FB78-40DF-B223-D043F4F8B011}"/>
    <cellStyle name="Normal 20 5" xfId="1023" xr:uid="{67F428DD-C86D-4229-BF25-1444EE2E4EB8}"/>
    <cellStyle name="Normal 20 5 2" xfId="2672" xr:uid="{A991F73C-B358-44B4-971F-3A76EC105D5E}"/>
    <cellStyle name="Normal 20 6" xfId="1975" xr:uid="{25CE2F89-A8A3-4FF0-8A5D-D14E96D22C89}"/>
    <cellStyle name="Normal 20 7" xfId="2098" xr:uid="{C96AA993-3A86-4845-AB77-8E7FD38002A8}"/>
    <cellStyle name="Normal 20 8" xfId="2136" xr:uid="{DF248853-121B-4E30-83CE-95065DD7ACCA}"/>
    <cellStyle name="Normal 20 9" xfId="2666" xr:uid="{2B8FB3D4-0C6D-4712-B584-78C4E9D2FBC4}"/>
    <cellStyle name="Normal 21" xfId="575" xr:uid="{3C5B12CA-3536-457D-930A-57992CCF07C8}"/>
    <cellStyle name="Normal 21 2" xfId="945" xr:uid="{EF3BC7BF-C413-4FC9-9355-8227CE3DE6B8}"/>
    <cellStyle name="Normal 21 2 2" xfId="2674" xr:uid="{EB686A2F-95DD-489F-BD70-15265169BB10}"/>
    <cellStyle name="Normal 21 3" xfId="1024" xr:uid="{7C2C98FE-207D-4DE7-84EB-F8F15D770B21}"/>
    <cellStyle name="Normal 21 3 2" xfId="2675" xr:uid="{5A73AD89-3540-4280-9328-AA887667858E}"/>
    <cellStyle name="Normal 21 4" xfId="2099" xr:uid="{BDE4E6D6-50AA-4DE7-A819-3D2D54CBF57E}"/>
    <cellStyle name="Normal 21 5" xfId="2137" xr:uid="{F97C17E6-F918-4F55-B574-32C529D3D0A0}"/>
    <cellStyle name="Normal 21 6" xfId="2673" xr:uid="{B7C83262-C9F9-4C50-BCC8-A53416003135}"/>
    <cellStyle name="Normal 22" xfId="576" xr:uid="{53D3959A-C6D2-44F8-9D11-35B015529F02}"/>
    <cellStyle name="Normal 22 2" xfId="946" xr:uid="{CD075D3B-95CC-4F6E-8E6C-4803959405B0}"/>
    <cellStyle name="Normal 22 2 2" xfId="2677" xr:uid="{4EE34D22-7DE3-445B-B495-8C28C70B52B9}"/>
    <cellStyle name="Normal 22 3" xfId="1025" xr:uid="{97B88804-8C4B-40E5-9ED7-4C08FA0C4D8D}"/>
    <cellStyle name="Normal 22 3 2" xfId="2678" xr:uid="{1894C25B-CBD2-465F-AD50-23E35A7D2191}"/>
    <cellStyle name="Normal 22 4" xfId="2100" xr:uid="{08E74847-71DE-494A-9C75-FE8F7A3917A7}"/>
    <cellStyle name="Normal 22 5" xfId="2138" xr:uid="{35FBA771-88E4-4F93-8986-F5B44E8DCB55}"/>
    <cellStyle name="Normal 22 6" xfId="2676" xr:uid="{A4781765-17B3-4406-B6AC-D6B8448D27F5}"/>
    <cellStyle name="Normal 23" xfId="293" xr:uid="{1AB974B3-EF81-46EC-BF2A-3AFD1E08E614}"/>
    <cellStyle name="Normal 23 2" xfId="577" xr:uid="{97943541-38B4-474E-8ED1-CA3A217CF839}"/>
    <cellStyle name="Normal 23 2 2" xfId="947" xr:uid="{73909063-0BAF-4944-BFAE-9FAE05EE3C25}"/>
    <cellStyle name="Normal 23 2 2 2" xfId="2680" xr:uid="{3C36AF13-390E-4E67-8891-CA23C5F95FB5}"/>
    <cellStyle name="Normal 23 2 3" xfId="2679" xr:uid="{70D4860A-735C-43D5-81E9-45C34FF8B163}"/>
    <cellStyle name="Normal 23 3" xfId="1026" xr:uid="{4C98FFC1-CA77-4E2F-B9AE-7515DA0A828E}"/>
    <cellStyle name="Normal 23 3 2" xfId="2681" xr:uid="{778F9132-95F2-42AE-A335-5C2547D1AEE9}"/>
    <cellStyle name="Normal 23 4" xfId="2101" xr:uid="{4B8679C4-AEBF-4E83-8EC2-D65A4D3D0560}"/>
    <cellStyle name="Normal 23 5" xfId="2139" xr:uid="{76D43C3B-0574-4EBE-AECE-8C681DE81824}"/>
    <cellStyle name="Normal 24" xfId="579" xr:uid="{950EDBA2-9689-41B7-9108-760479A9C974}"/>
    <cellStyle name="Normal 24 2" xfId="949" xr:uid="{5CFDE650-EE5E-4621-83D4-38F190DE05AF}"/>
    <cellStyle name="Normal 24 2 2" xfId="2683" xr:uid="{0741B2D4-4AD0-412A-9E4C-ACFE2146ECFF}"/>
    <cellStyle name="Normal 24 3" xfId="1028" xr:uid="{6E94218C-2797-4D5D-B68C-EDDB1F5537E7}"/>
    <cellStyle name="Normal 24 3 2" xfId="2684" xr:uid="{18CDDF50-8CFB-4283-A8A5-491777307F6B}"/>
    <cellStyle name="Normal 24 4" xfId="2103" xr:uid="{7A7C4D25-8B86-4B68-88C6-2270938705EB}"/>
    <cellStyle name="Normal 24 5" xfId="2141" xr:uid="{18E67780-DAB5-4434-91C9-0033E9DF41BB}"/>
    <cellStyle name="Normal 24 6" xfId="2682" xr:uid="{44CE506B-5D72-480C-9049-3C3A8EC9EE34}"/>
    <cellStyle name="Normal 25" xfId="580" xr:uid="{901346A6-0996-484A-8A51-7402EF2B3A38}"/>
    <cellStyle name="Normal 25 2" xfId="950" xr:uid="{1D09FA21-4549-4689-87DD-B5A6ADB2B1BA}"/>
    <cellStyle name="Normal 25 2 2" xfId="2686" xr:uid="{34B76901-18B7-4117-B5A7-2F28811290F8}"/>
    <cellStyle name="Normal 25 3" xfId="1029" xr:uid="{D22780FD-814D-4A76-973B-20A512C3429A}"/>
    <cellStyle name="Normal 25 3 2" xfId="2687" xr:uid="{21EBCC80-C690-419C-B52A-C66240E50DA4}"/>
    <cellStyle name="Normal 25 4" xfId="2104" xr:uid="{07633699-0ACC-4459-B5FA-FD51AEAB8132}"/>
    <cellStyle name="Normal 25 5" xfId="2142" xr:uid="{05D3ADBD-9720-4622-A332-EECBA2B3B7D6}"/>
    <cellStyle name="Normal 25 6" xfId="2685" xr:uid="{BDB82EB8-FBEB-41BC-8BF9-2E199ED787D1}"/>
    <cellStyle name="Normal 26" xfId="391" xr:uid="{FE869AE7-15E9-435F-A55E-3EB5E913F2C2}"/>
    <cellStyle name="Normal 26 2" xfId="527" xr:uid="{F3C76BC3-64FF-4C98-91E3-8C8CDE3018B0}"/>
    <cellStyle name="Normal 26 2 2" xfId="917" xr:uid="{F076F21D-FA10-4918-BBF5-053BDEE30A93}"/>
    <cellStyle name="Normal 26 2 2 2" xfId="2689" xr:uid="{9318DCFE-20D3-4D41-921F-5BC25E107195}"/>
    <cellStyle name="Normal 26 2 3" xfId="2688" xr:uid="{337B9759-2025-439B-8423-FC6C75E995D8}"/>
    <cellStyle name="Normal 26 3" xfId="582" xr:uid="{9D30A192-F156-45C2-97FB-379F10B7B17E}"/>
    <cellStyle name="Normal 26 3 2" xfId="951" xr:uid="{73C31E37-4A0C-46B1-849F-AF99ECCB5551}"/>
    <cellStyle name="Normal 26 3 2 2" xfId="2691" xr:uid="{51D04A7A-0972-4E82-9EF7-273EB30C0E43}"/>
    <cellStyle name="Normal 26 3 3" xfId="2690" xr:uid="{494FF614-27E2-4EA5-99AA-E029A555C244}"/>
    <cellStyle name="Normal 26 4" xfId="782" xr:uid="{1AF4BF12-57DF-4345-9ADE-A71B7FD82FFD}"/>
    <cellStyle name="Normal 26 4 2" xfId="2692" xr:uid="{D9C19380-F9EB-4E47-A2DA-0592E2077F3E}"/>
    <cellStyle name="Normal 26 5" xfId="1031" xr:uid="{34CBBCFF-3C7D-4063-AE06-5B0BB0FD11C3}"/>
    <cellStyle name="Normal 26 5 2" xfId="2693" xr:uid="{B144F047-FC42-469B-B832-1CAB47827469}"/>
    <cellStyle name="Normal 26 6" xfId="2105" xr:uid="{09D3ABA5-1991-41AF-BC25-8193455312FB}"/>
    <cellStyle name="Normal 26 7" xfId="2143" xr:uid="{968E13BB-5B4B-48F7-B116-A0209297A7F0}"/>
    <cellStyle name="Normal 26 8" xfId="2147" xr:uid="{20DE7D28-BB8E-4C0A-9BF9-88527F1D78D1}"/>
    <cellStyle name="Normal 27" xfId="528" xr:uid="{DDD1E755-F967-4708-85CC-B80C45B7971F}"/>
    <cellStyle name="Normal 27 2" xfId="918" xr:uid="{89554479-D361-4CB7-8781-226175403DD2}"/>
    <cellStyle name="Normal 27 2 2" xfId="2695" xr:uid="{39A89230-A312-4FCE-AEA8-DABCBB5357CD}"/>
    <cellStyle name="Normal 27 3" xfId="2694" xr:uid="{C91CE593-BAF7-4BC4-9708-EF3F75F9A54D}"/>
    <cellStyle name="Normal 28" xfId="988" xr:uid="{1D75510D-A995-414F-8F1D-77EC29ACB58F}"/>
    <cellStyle name="Normal 28 2" xfId="2696" xr:uid="{8D1C8E0A-EB48-4ABA-8297-6C3FFA3F9719}"/>
    <cellStyle name="Normal 29" xfId="1041" xr:uid="{77EC4A6C-242B-4FD2-9E0C-BA59192A495F}"/>
    <cellStyle name="Normal 29 2" xfId="2697" xr:uid="{AE00209C-F425-47A7-A483-89F3DE359A9B}"/>
    <cellStyle name="Normal 3" xfId="128" xr:uid="{175BA08B-C85A-43FC-89A3-C924A01230DF}"/>
    <cellStyle name="Normal 3 10" xfId="987" xr:uid="{6E327190-5A30-4200-9291-11FDD3CF2155}"/>
    <cellStyle name="Normal 3 11" xfId="1685" xr:uid="{E7095416-7FF6-43CB-9A43-08747958A51B}"/>
    <cellStyle name="Normal 3 11 2" xfId="2698" xr:uid="{74F5A4C3-3A28-4BA5-AD27-5E4FBFE4AB31}"/>
    <cellStyle name="Normal 3 12" xfId="1984" xr:uid="{0025C356-CEE6-41B5-9D57-E8C8D104776D}"/>
    <cellStyle name="Normal 3 2" xfId="129" xr:uid="{583A3486-AE90-4E28-A12D-1105C3BB0FF3}"/>
    <cellStyle name="Normal 3 2 2" xfId="242" xr:uid="{CAF1DEBD-135B-4364-A891-237342F34F2A}"/>
    <cellStyle name="Normal 3 2 2 2" xfId="243" xr:uid="{717CCFA1-7876-4399-AB6F-8B62AF8B482C}"/>
    <cellStyle name="Normal 3 2 2 2 2" xfId="421" xr:uid="{F0157AFF-70E8-497B-A299-FEA58F28359F}"/>
    <cellStyle name="Normal 3 2 2 2 2 2" xfId="811" xr:uid="{3C3E14E5-BBD9-40EA-9E0A-B245AD17ED00}"/>
    <cellStyle name="Normal 3 2 2 2 2 2 2" xfId="2702" xr:uid="{62527E8A-7216-40E3-A9D3-E2BB1A507028}"/>
    <cellStyle name="Normal 3 2 2 2 2 3" xfId="2701" xr:uid="{F4221D8E-7BFD-4434-BCF1-C1502564EF38}"/>
    <cellStyle name="Normal 3 2 2 2 3" xfId="681" xr:uid="{7B5086E3-6EEC-4EA2-8043-00A810F75260}"/>
    <cellStyle name="Normal 3 2 2 2 3 2" xfId="2703" xr:uid="{73BB4AB6-7774-4D16-B60F-90C40239A95C}"/>
    <cellStyle name="Normal 3 2 2 2 4" xfId="2700" xr:uid="{5FD400FE-7C8C-42DB-8815-29D35233ED6A}"/>
    <cellStyle name="Normal 3 2 2 3" xfId="272" xr:uid="{84EF77E3-F7A2-4725-B563-9BD8CDB35E6D}"/>
    <cellStyle name="Normal 3 2 2 3 2" xfId="445" xr:uid="{57B9D995-52DA-4C38-BEF6-874B88DC3C43}"/>
    <cellStyle name="Normal 3 2 2 3 2 2" xfId="835" xr:uid="{F3303136-3F66-4E49-8A71-A128EF4A57F9}"/>
    <cellStyle name="Normal 3 2 2 3 2 2 2" xfId="2706" xr:uid="{808DF65C-5844-414A-95AB-8D04025B002F}"/>
    <cellStyle name="Normal 3 2 2 3 2 3" xfId="2705" xr:uid="{3D1ECBD4-0D44-4525-940C-62641BB25816}"/>
    <cellStyle name="Normal 3 2 2 3 3" xfId="702" xr:uid="{06155CB3-CE83-4DC9-812F-D46BA733DE0C}"/>
    <cellStyle name="Normal 3 2 2 3 3 2" xfId="2707" xr:uid="{48F9ECE5-E560-4BC5-866B-E304C55ADE54}"/>
    <cellStyle name="Normal 3 2 2 3 4" xfId="2704" xr:uid="{4B15A6AE-B05E-4B66-92A3-96D30FC26C17}"/>
    <cellStyle name="Normal 3 2 2 4" xfId="420" xr:uid="{5E588DDC-6874-4FD0-B934-CAF55071087F}"/>
    <cellStyle name="Normal 3 2 2 4 2" xfId="810" xr:uid="{3FA310AF-284C-4AC6-9F8C-71A3A9A8EE1A}"/>
    <cellStyle name="Normal 3 2 2 4 2 2" xfId="2709" xr:uid="{F949918E-8889-4412-BDF2-8AE938B01858}"/>
    <cellStyle name="Normal 3 2 2 4 3" xfId="2708" xr:uid="{CFC23EDA-495F-4B91-AFB5-6386899F5EA7}"/>
    <cellStyle name="Normal 3 2 2 5" xfId="638" xr:uid="{D8B0A133-F4B0-48BC-AF8B-2DC81AF1F677}"/>
    <cellStyle name="Normal 3 2 2 5 2" xfId="983" xr:uid="{3DEA7117-B391-4360-8AF3-8D1FFABFD109}"/>
    <cellStyle name="Normal 3 2 2 5 2 2" xfId="2711" xr:uid="{4ABF24C5-9CCE-4CE1-A874-F27FEC2A4884}"/>
    <cellStyle name="Normal 3 2 2 5 3" xfId="2710" xr:uid="{DB5343DC-DE62-4D95-A8F3-62FA4ED18770}"/>
    <cellStyle name="Normal 3 2 2 6" xfId="680" xr:uid="{6EC319C0-AE0E-45BD-893E-62B745DF3D31}"/>
    <cellStyle name="Normal 3 2 2 6 2" xfId="2712" xr:uid="{FE288263-C8CB-404A-BC8A-125F798216F3}"/>
    <cellStyle name="Normal 3 2 2 7" xfId="1686" xr:uid="{714DBA01-543E-40E6-BC25-F41DF8484E49}"/>
    <cellStyle name="Normal 3 2 2 8" xfId="2013" xr:uid="{1AD1BD7B-2981-4D41-869C-2E9E9B619FDF}"/>
    <cellStyle name="Normal 3 2 2 9" xfId="2699" xr:uid="{D4105982-13BD-4494-A52A-20F508645982}"/>
    <cellStyle name="Normal 3 2 3" xfId="244" xr:uid="{98201EAC-0A0E-43AF-B9EB-6663A0416642}"/>
    <cellStyle name="Normal 3 2 3 2" xfId="422" xr:uid="{C84D1541-9E14-457F-99AC-24A220D309E3}"/>
    <cellStyle name="Normal 3 2 3 2 2" xfId="812" xr:uid="{232F3FEA-8834-40B2-8D79-AB77A5903A3C}"/>
    <cellStyle name="Normal 3 2 3 2 2 2" xfId="2715" xr:uid="{B67CB80E-C43C-4236-9D20-714EFA057F81}"/>
    <cellStyle name="Normal 3 2 3 2 3" xfId="2714" xr:uid="{FAF4DADE-5853-4777-B3C0-B854BF0B86B3}"/>
    <cellStyle name="Normal 3 2 3 3" xfId="682" xr:uid="{8D7D24AD-17EE-4F64-BCF0-F80125EE4A9A}"/>
    <cellStyle name="Normal 3 2 3 3 2" xfId="2716" xr:uid="{EE748E8F-FAC2-4B04-AE6C-32AEECCE1816}"/>
    <cellStyle name="Normal 3 2 3 4" xfId="2713" xr:uid="{F1CA71B5-BFCB-4852-8BC5-BC6FCC741CF0}"/>
    <cellStyle name="Normal 3 2 4" xfId="241" xr:uid="{132E4579-7C96-4031-8DA1-027725F78D57}"/>
    <cellStyle name="Normal 3 2 4 2" xfId="419" xr:uid="{7B979B3D-DAA5-443E-B74C-96E69F633F1F}"/>
    <cellStyle name="Normal 3 2 4 2 2" xfId="809" xr:uid="{4E785220-F150-49E5-AFD0-917552931E96}"/>
    <cellStyle name="Normal 3 2 4 2 2 2" xfId="2719" xr:uid="{837206AA-37BF-40E0-AFC0-A5438612CF34}"/>
    <cellStyle name="Normal 3 2 4 2 3" xfId="2718" xr:uid="{605E309A-101D-448B-850D-755CCAB99288}"/>
    <cellStyle name="Normal 3 2 4 3" xfId="679" xr:uid="{7CCF69B3-1A5F-4ADC-8240-07DB4A3302FB}"/>
    <cellStyle name="Normal 3 2 4 3 2" xfId="2720" xr:uid="{235F4FF6-D4E3-4622-A33E-57356FF599BD}"/>
    <cellStyle name="Normal 3 2 4 4" xfId="2717" xr:uid="{9E7128D5-9E22-4CF1-94B4-9823B488370A}"/>
    <cellStyle name="Normal 3 2 5" xfId="307" xr:uid="{78AD4181-2A57-4D53-B313-A954C0BBCDA7}"/>
    <cellStyle name="Normal 3 2 5 2" xfId="472" xr:uid="{16086947-62BE-4A70-A616-6E81B914C82C}"/>
    <cellStyle name="Normal 3 2 5 2 2" xfId="862" xr:uid="{D04281E9-CB25-4917-8062-10E440F6BA19}"/>
    <cellStyle name="Normal 3 2 5 2 2 2" xfId="2723" xr:uid="{903B0AD4-3E0A-4187-A26B-FD6329E0B2DE}"/>
    <cellStyle name="Normal 3 2 5 2 3" xfId="2722" xr:uid="{7063CBB7-853A-4C96-B638-24AF0004BB9A}"/>
    <cellStyle name="Normal 3 2 5 3" xfId="727" xr:uid="{C3F44B9B-FDDB-4852-90FF-8B613F3C90E8}"/>
    <cellStyle name="Normal 3 2 5 3 2" xfId="2724" xr:uid="{5526C59F-B5CA-4C15-A954-46BABB29E66C}"/>
    <cellStyle name="Normal 3 2 5 4" xfId="2721" xr:uid="{A410F95A-7EDC-4CF4-A249-7E3007FDE857}"/>
    <cellStyle name="Normal 3 2 6" xfId="561" xr:uid="{CC9531A4-DA76-4DCC-BE8F-0E94C8654A54}"/>
    <cellStyle name="Normal 3 2 7" xfId="590" xr:uid="{8B78233D-18FD-47D4-B6D1-0EE5A0718C9F}"/>
    <cellStyle name="Normal 3 2 7 2" xfId="959" xr:uid="{7BF22992-8BC7-4D1A-8E85-03520578CD68}"/>
    <cellStyle name="Normal 3 2 7 2 2" xfId="2726" xr:uid="{3C73364A-AEC2-4971-A878-1DE3E23D7B4C}"/>
    <cellStyle name="Normal 3 2 7 3" xfId="2725" xr:uid="{06375326-6E11-46B6-83DA-143637C91E1B}"/>
    <cellStyle name="Normal 3 2 8" xfId="1988" xr:uid="{9ACBEBBA-008F-4D2C-BF4A-6131104082DD}"/>
    <cellStyle name="Normal 3 3" xfId="130" xr:uid="{CA46828C-8C79-40AD-9D2F-7CC7DA9510CB}"/>
    <cellStyle name="Normal 3 3 2" xfId="209" xr:uid="{932FF9FB-29A2-46E6-8A39-E43A4714BFEC}"/>
    <cellStyle name="Normal 3 3 3" xfId="246" xr:uid="{C37C0224-50EA-4D53-A4B3-E7AE701311D4}"/>
    <cellStyle name="Normal 3 3 3 2" xfId="424" xr:uid="{84918DAF-EDDA-4AD4-8592-CF44FEC96129}"/>
    <cellStyle name="Normal 3 3 3 2 2" xfId="814" xr:uid="{50C6E287-5D4F-46EA-8537-2B439586D1FF}"/>
    <cellStyle name="Normal 3 3 3 2 2 2" xfId="2729" xr:uid="{DAAAD7C3-2847-471F-9864-0EC40D4FA870}"/>
    <cellStyle name="Normal 3 3 3 2 3" xfId="2728" xr:uid="{2360C1E1-20E4-4042-A879-E05095A010A0}"/>
    <cellStyle name="Normal 3 3 3 3" xfId="684" xr:uid="{D6C295CC-10BD-4332-9E5F-41F6C9351EA2}"/>
    <cellStyle name="Normal 3 3 3 3 2" xfId="2730" xr:uid="{75E5DFF6-5A3F-43D6-B3C9-8AA083A283AD}"/>
    <cellStyle name="Normal 3 3 3 4" xfId="2727" xr:uid="{0B1EF4D9-1E99-4E97-A96B-0D074E063209}"/>
    <cellStyle name="Normal 3 3 4" xfId="245" xr:uid="{A9574C1B-7074-4394-8D79-0AF8422ABC4B}"/>
    <cellStyle name="Normal 3 3 4 2" xfId="423" xr:uid="{AFE1D65A-B8FF-4570-85EA-B9B20B797BD2}"/>
    <cellStyle name="Normal 3 3 4 2 2" xfId="813" xr:uid="{2AA6D5F0-CA05-4715-8E23-09858D5C98E5}"/>
    <cellStyle name="Normal 3 3 4 2 2 2" xfId="2733" xr:uid="{5136F398-574B-4851-990F-933B8D955DA3}"/>
    <cellStyle name="Normal 3 3 4 2 3" xfId="2732" xr:uid="{701B8B51-C72C-4DD3-9532-777674341615}"/>
    <cellStyle name="Normal 3 3 4 3" xfId="683" xr:uid="{47575E36-64D5-46DE-9EE3-EA85114450FD}"/>
    <cellStyle name="Normal 3 3 4 3 2" xfId="2734" xr:uid="{8EF4593B-92DA-4147-BB30-28A7EE00A326}"/>
    <cellStyle name="Normal 3 3 4 4" xfId="2731" xr:uid="{D9C494DB-A2BB-4A18-A3A3-140A4D3F92CF}"/>
    <cellStyle name="Normal 3 3 5" xfId="634" xr:uid="{3B3C49AC-B854-4CA7-8F5F-124ABB94D225}"/>
    <cellStyle name="Normal 3 3 5 2" xfId="979" xr:uid="{2400B741-37B3-4AA3-99B0-2E7B025E003E}"/>
    <cellStyle name="Normal 3 3 5 2 2" xfId="2736" xr:uid="{C87BCE89-7CC0-4A45-A93B-691CB0482A9C}"/>
    <cellStyle name="Normal 3 3 5 3" xfId="2735" xr:uid="{F0EFF8CE-E88C-4065-8BF1-8117FA813636}"/>
    <cellStyle name="Normal 3 3 6" xfId="1687" xr:uid="{5E6F84C5-ADF1-4F1D-94D6-F8A740756FBC}"/>
    <cellStyle name="Normal 3 3 7" xfId="2009" xr:uid="{261060B5-8D7D-44B7-A053-5C4350AF3148}"/>
    <cellStyle name="Normal 3 4" xfId="247" xr:uid="{8A50201A-69B8-42DA-AAA4-E1DEFD9A2FCE}"/>
    <cellStyle name="Normal 3 4 2" xfId="425" xr:uid="{A2E9E401-0F00-40E9-AEDF-34CFA45E5C8F}"/>
    <cellStyle name="Normal 3 4 2 2" xfId="815" xr:uid="{73801E14-F98A-477A-93FE-324CB99C21FB}"/>
    <cellStyle name="Normal 3 4 2 2 2" xfId="2739" xr:uid="{311BE975-CCDA-40FB-A3D3-279FAF7605CC}"/>
    <cellStyle name="Normal 3 4 2 3" xfId="2738" xr:uid="{E6D112FF-B4DA-41E6-B3D0-1332C9E4490D}"/>
    <cellStyle name="Normal 3 4 3" xfId="685" xr:uid="{6DB03E52-1111-4213-81CA-AB7148F9E61D}"/>
    <cellStyle name="Normal 3 4 3 2" xfId="2740" xr:uid="{78CD15E6-5A5D-4213-8FA1-D3D2125F7DE2}"/>
    <cellStyle name="Normal 3 4 4" xfId="1688" xr:uid="{D730BD6C-036F-47FA-A495-F420DBC32965}"/>
    <cellStyle name="Normal 3 4 5" xfId="2737" xr:uid="{848F2713-6020-4FB5-80A3-DD0AE870D021}"/>
    <cellStyle name="Normal 3 5" xfId="240" xr:uid="{09DC55D3-B941-4639-92A3-5B4B1B606185}"/>
    <cellStyle name="Normal 3 5 2" xfId="418" xr:uid="{04A0240B-E272-4838-9FA7-E44AE8ED5086}"/>
    <cellStyle name="Normal 3 5 2 2" xfId="808" xr:uid="{BBE822FC-AABA-429A-B00E-BA0E1F361474}"/>
    <cellStyle name="Normal 3 5 2 2 2" xfId="2743" xr:uid="{8EBB64EA-909A-4ED1-AA94-FC827449F7EB}"/>
    <cellStyle name="Normal 3 5 2 3" xfId="2742" xr:uid="{AD9E95A8-CF77-44A8-8332-720AA33CA29F}"/>
    <cellStyle name="Normal 3 5 3" xfId="678" xr:uid="{F51DB1CC-356E-4751-9FA8-26773ED9E06A}"/>
    <cellStyle name="Normal 3 5 3 2" xfId="2744" xr:uid="{C674EB41-1110-46CE-8E0E-AFC823836377}"/>
    <cellStyle name="Normal 3 5 4" xfId="1689" xr:uid="{6C97A94A-C03A-49C5-A40C-5A8F9122FBD8}"/>
    <cellStyle name="Normal 3 5 5" xfId="2741" xr:uid="{325AA95A-A616-4E9A-84F1-581F22B09576}"/>
    <cellStyle name="Normal 3 6" xfId="277" xr:uid="{CA75A347-6530-4CD9-AEFC-BAFAFCC64C9B}"/>
    <cellStyle name="Normal 3 6 2" xfId="449" xr:uid="{70509BFD-F053-481D-ACD9-44D856B8D616}"/>
    <cellStyle name="Normal 3 6 2 2" xfId="839" xr:uid="{F1CD2B2C-1F8E-4226-9FA5-1F97D1783F19}"/>
    <cellStyle name="Normal 3 6 2 2 2" xfId="2747" xr:uid="{E5603442-CFC7-437A-89B1-A13F7C82B9F6}"/>
    <cellStyle name="Normal 3 6 2 3" xfId="2746" xr:uid="{38018205-CE1E-4CCE-9745-A83FA7A3DD7B}"/>
    <cellStyle name="Normal 3 6 3" xfId="706" xr:uid="{21674170-D291-4DA1-BCF4-8C6968C0B270}"/>
    <cellStyle name="Normal 3 6 3 2" xfId="2748" xr:uid="{27E8447B-F1C0-4EE0-9CBF-40A85ABE9ACA}"/>
    <cellStyle name="Normal 3 6 4" xfId="1690" xr:uid="{F4986C85-BEEB-4D5A-95C3-CBFF599097B1}"/>
    <cellStyle name="Normal 3 6 5" xfId="2745" xr:uid="{E5867557-DCD5-494E-879E-4BB4A954E904}"/>
    <cellStyle name="Normal 3 7" xfId="298" xr:uid="{C74F3213-17B8-4A1C-8FCD-0294105ACFE1}"/>
    <cellStyle name="Normal 3 7 2" xfId="466" xr:uid="{D7BF025E-1268-4221-A0EE-E11251A0DBB5}"/>
    <cellStyle name="Normal 3 7 2 2" xfId="856" xr:uid="{1935A6DA-0ED6-4B48-973D-02269AB94F26}"/>
    <cellStyle name="Normal 3 7 2 2 2" xfId="2751" xr:uid="{6D560E9F-A583-48A9-872D-3666CB2EED87}"/>
    <cellStyle name="Normal 3 7 2 3" xfId="2750" xr:uid="{D7B8E49E-CA19-4683-9CA0-A1FA95FBD3E7}"/>
    <cellStyle name="Normal 3 7 3" xfId="721" xr:uid="{EFB48FCD-7479-434A-9841-F250E2462C30}"/>
    <cellStyle name="Normal 3 7 3 2" xfId="2752" xr:uid="{9D6CB89E-0A62-4EFA-92E6-107974084A7D}"/>
    <cellStyle name="Normal 3 7 4" xfId="1691" xr:uid="{E91D8717-8A41-43BF-B078-70FDFDB52D3C}"/>
    <cellStyle name="Normal 3 7 5" xfId="2749" xr:uid="{1FAA7764-A57C-460E-9E34-748CC259A44A}"/>
    <cellStyle name="Normal 3 8" xfId="535" xr:uid="{232D1845-9783-4B8B-B8A1-D8EE4976759F}"/>
    <cellStyle name="Normal 3 9" xfId="586" xr:uid="{D7C3E49F-C492-4287-8010-0A3E6996C71D}"/>
    <cellStyle name="Normal 3 9 2" xfId="955" xr:uid="{72FFE180-76A1-4A7F-8772-103061A767A5}"/>
    <cellStyle name="Normal 3 9 2 2" xfId="2754" xr:uid="{4C755DBD-90EE-42F2-B2BB-DF9B892C657F}"/>
    <cellStyle name="Normal 3 9 3" xfId="2753" xr:uid="{6EE5C06C-24C5-4EB5-93BC-9392A00E1FA0}"/>
    <cellStyle name="Normal 3_Notimp_Sumon_OUT2010" xfId="1692" xr:uid="{386A3DC2-4506-446C-8199-2EF2139086BD}"/>
    <cellStyle name="Normal 30" xfId="1979" xr:uid="{84D0D217-E6D4-4A17-A409-4D0177954570}"/>
    <cellStyle name="Normal 30 2" xfId="2755" xr:uid="{0305A51B-14A8-4F06-8BC7-B7EDE3FB9567}"/>
    <cellStyle name="Normal 31" xfId="1899" xr:uid="{37F3B21F-4DD5-418B-A5E1-BCDE96E07BF4}"/>
    <cellStyle name="Normal 31 2" xfId="2756" xr:uid="{14454C62-A03A-4D1D-9058-996A6FD15157}"/>
    <cellStyle name="Normal 32" xfId="1978" xr:uid="{6166FA8A-E935-4767-8725-F459AE4BEBE6}"/>
    <cellStyle name="Normal 32 2" xfId="2757" xr:uid="{2307A6D8-1BF1-4DDC-9C7B-254137A53E75}"/>
    <cellStyle name="Normal 33" xfId="1861" xr:uid="{1FEBC0A9-0290-402D-9997-5C449552E504}"/>
    <cellStyle name="Normal 33 2" xfId="2758" xr:uid="{0261F148-38FA-4566-A38A-A75F1D2237E4}"/>
    <cellStyle name="Normal 34" xfId="1977" xr:uid="{5E851437-E9E8-4BAA-B0B4-C3E472C1E925}"/>
    <cellStyle name="Normal 34 2" xfId="2759" xr:uid="{0F27EC1C-12AE-4E5C-ABE7-CA0608A7ADB4}"/>
    <cellStyle name="Normal 35" xfId="1821" xr:uid="{31D77963-5697-4505-A6D3-84FD3E8E138D}"/>
    <cellStyle name="Normal 35 2" xfId="2760" xr:uid="{E57C027C-030D-4229-8AD7-ECF291B98B65}"/>
    <cellStyle name="Normal 36" xfId="2041" xr:uid="{F501A189-34FD-45ED-B2E3-C10161387119}"/>
    <cellStyle name="Normal 36 2" xfId="3119" xr:uid="{97D84368-CD9F-4927-9114-089FF6B89A2C}"/>
    <cellStyle name="Normal 37" xfId="2047" xr:uid="{7958199F-ACC8-444C-BE9D-756FFD4F88D4}"/>
    <cellStyle name="Normal 38" xfId="2049" xr:uid="{A1A27DED-5C30-468C-AA3F-7A72D2CC3AC2}"/>
    <cellStyle name="Normal 39" xfId="2050" xr:uid="{0AA0A84B-F8E1-49F8-8264-220D27E010B5}"/>
    <cellStyle name="Normal 4" xfId="131" xr:uid="{1A5FCC56-DF3C-4E6A-9513-FF6C9B4A6C9F}"/>
    <cellStyle name="Normal 4 2" xfId="308" xr:uid="{20603CDC-41A0-4383-B5E2-C38B7C8A3FA7}"/>
    <cellStyle name="Normal 4 2 2" xfId="473" xr:uid="{0F352A57-692A-419E-9FB7-A299E18FF99D}"/>
    <cellStyle name="Normal 4 2 2 2" xfId="863" xr:uid="{B6E4589E-4398-42B4-853A-BC2E8D489AA3}"/>
    <cellStyle name="Normal 4 2 2 2 2" xfId="2763" xr:uid="{3C6CF593-2D79-4A83-AE19-97D5172205EA}"/>
    <cellStyle name="Normal 4 2 2 3" xfId="2762" xr:uid="{F73941C2-37DC-49E2-B41F-7A5412524A4F}"/>
    <cellStyle name="Normal 4 2 3" xfId="637" xr:uid="{FE0DC34D-6091-48CC-892B-427EB6EF302A}"/>
    <cellStyle name="Normal 4 2 3 2" xfId="982" xr:uid="{B9D2364C-DAEE-443A-A28C-4AA60E4206E8}"/>
    <cellStyle name="Normal 4 2 3 2 2" xfId="2765" xr:uid="{74354EBF-85D1-4C12-99F0-F0872A95C226}"/>
    <cellStyle name="Normal 4 2 3 3" xfId="2764" xr:uid="{8F83668F-204D-477E-9A18-F0594BD0B828}"/>
    <cellStyle name="Normal 4 2 4" xfId="728" xr:uid="{74D9B288-63B4-49D9-8C70-3CD74C9831BD}"/>
    <cellStyle name="Normal 4 2 4 2" xfId="2766" xr:uid="{6695C62F-3251-4F27-8F42-5412959A4DBB}"/>
    <cellStyle name="Normal 4 2 5" xfId="1694" xr:uid="{EAE26E7F-F403-4F67-AAE1-281ED5A3775E}"/>
    <cellStyle name="Normal 4 2 6" xfId="2012" xr:uid="{F5606B4A-C927-4268-A6E6-FC1388CE84FA}"/>
    <cellStyle name="Normal 4 2 7" xfId="2761" xr:uid="{4A87170B-8668-4EA9-88EA-1E38A998DD4C}"/>
    <cellStyle name="Normal 4 3" xfId="299" xr:uid="{9F311441-6042-412E-AC2D-C8D43DD7B471}"/>
    <cellStyle name="Normal 4 3 2" xfId="467" xr:uid="{992FF931-1907-4799-A91B-0F7C685AD974}"/>
    <cellStyle name="Normal 4 3 2 2" xfId="857" xr:uid="{C8911B5E-51EF-4E5B-AEED-438D0DDB94C2}"/>
    <cellStyle name="Normal 4 3 2 2 2" xfId="2769" xr:uid="{E8AC61C3-D43E-4867-B1DF-79CEAC778FD0}"/>
    <cellStyle name="Normal 4 3 2 3" xfId="2768" xr:uid="{F92E86A1-9CBE-4380-AA8C-856DCFB329BE}"/>
    <cellStyle name="Normal 4 3 3" xfId="722" xr:uid="{08FDD577-80FC-49F7-AF24-700B78D0E501}"/>
    <cellStyle name="Normal 4 3 3 2" xfId="2770" xr:uid="{5143660C-CAD9-49C9-A0F0-70AD319C061F}"/>
    <cellStyle name="Normal 4 3 4" xfId="1695" xr:uid="{A96B5092-0DF2-4AD5-ADCE-E7901C781CB0}"/>
    <cellStyle name="Normal 4 3 4 2" xfId="2771" xr:uid="{F8B943FD-F1E2-4D52-91AE-F771A1BB2064}"/>
    <cellStyle name="Normal 4 3 5" xfId="2767" xr:uid="{42E19EA6-31C5-42BB-9B93-2715A62C3309}"/>
    <cellStyle name="Normal 4 4" xfId="536" xr:uid="{440D63DB-D87A-4FF1-8027-1C70B9DEBD6D}"/>
    <cellStyle name="Normal 4 4 2" xfId="1696" xr:uid="{D0A0C077-56DD-4FC7-BAFA-32B91A84E72D}"/>
    <cellStyle name="Normal 4 4 2 2" xfId="2772" xr:uid="{8D8D3C36-ADF1-4562-910D-184230205F1B}"/>
    <cellStyle name="Normal 4 5" xfId="589" xr:uid="{64F394F9-CB6A-473B-8353-4FF233DA0567}"/>
    <cellStyle name="Normal 4 5 2" xfId="958" xr:uid="{33FFD648-29F0-44C6-A70A-5F21D1D5B5D7}"/>
    <cellStyle name="Normal 4 5 2 2" xfId="2774" xr:uid="{5B3AEFBA-88C0-4E57-B661-F1222935C324}"/>
    <cellStyle name="Normal 4 5 3" xfId="1697" xr:uid="{235ECC09-940A-4F68-9B2C-FE09CD5D6507}"/>
    <cellStyle name="Normal 4 5 3 2" xfId="2775" xr:uid="{92DCA6DA-9402-4DB9-837F-0153293EAD51}"/>
    <cellStyle name="Normal 4 5 4" xfId="2773" xr:uid="{40360C74-77D7-4827-9671-E4380D973FBA}"/>
    <cellStyle name="Normal 4 6" xfId="1693" xr:uid="{C7D2C37E-0279-44BE-BD5E-63930D7213D0}"/>
    <cellStyle name="Normal 4 6 2" xfId="2776" xr:uid="{89965C3E-AF15-4345-AAA0-1C000ABF85A7}"/>
    <cellStyle name="Normal 4 7" xfId="1987" xr:uid="{1C2B1F19-32AF-455C-94E3-6355A61D2762}"/>
    <cellStyle name="Normal 4 8" xfId="2044" xr:uid="{CCE0C071-5A41-47C1-8605-0CDBFAADD391}"/>
    <cellStyle name="Normal 40" xfId="2051" xr:uid="{9561E8E8-1633-478D-AC94-EB121538E852}"/>
    <cellStyle name="Normal 41" xfId="2053" xr:uid="{A5B5B8A1-A008-45BD-929E-C8787983F1EA}"/>
    <cellStyle name="Normal 42" xfId="2054" xr:uid="{12C26AC1-10E5-407B-BC9B-62B938C51EAB}"/>
    <cellStyle name="Normal 43" xfId="2055" xr:uid="{B0929F3D-F143-4F5A-88B9-52562B631BE9}"/>
    <cellStyle name="Normal 44" xfId="2056" xr:uid="{C3B65BBF-5433-4148-8269-9D4021BF6503}"/>
    <cellStyle name="Normal 45" xfId="2057" xr:uid="{C807C452-6361-4D3C-B752-15FEFDEEE499}"/>
    <cellStyle name="Normal 46" xfId="2058" xr:uid="{B8A5D6C8-ED58-49B2-BD98-D9DD46B7E7FD}"/>
    <cellStyle name="Normal 47" xfId="2059" xr:uid="{58C78D1C-0790-49C5-8A66-34DE626DAE11}"/>
    <cellStyle name="Normal 48" xfId="2061" xr:uid="{154A750A-2DC2-49F7-8256-B4B22DC63D3E}"/>
    <cellStyle name="Normal 49" xfId="2062" xr:uid="{4545A6C5-B19A-451D-A4F9-342D705FBB0E}"/>
    <cellStyle name="Normal 5" xfId="132" xr:uid="{C3273223-6225-4443-A85A-4B937B4DE284}"/>
    <cellStyle name="Normal 5 2" xfId="248" xr:uid="{33C8DE1D-97CE-4DA7-9EB5-344AB018291F}"/>
    <cellStyle name="Normal 5 2 2" xfId="309" xr:uid="{9C19159F-3871-4C29-A026-A16B7CB6E1AD}"/>
    <cellStyle name="Normal 5 2 2 2" xfId="474" xr:uid="{7893D0D3-446A-4899-AE33-A844A0EF002A}"/>
    <cellStyle name="Normal 5 2 2 2 2" xfId="864" xr:uid="{D1E1C834-C7B7-49ED-8B27-75D33C22ED08}"/>
    <cellStyle name="Normal 5 2 2 2 2 2" xfId="2779" xr:uid="{140406EB-FB3B-42B8-8228-8D0E2BA4E6DB}"/>
    <cellStyle name="Normal 5 2 2 2 3" xfId="2778" xr:uid="{629C0B70-795C-45AE-8C81-7421063E1F74}"/>
    <cellStyle name="Normal 5 2 2 3" xfId="729" xr:uid="{E2800BF1-A3B4-4261-96F1-162A6B3C1895}"/>
    <cellStyle name="Normal 5 2 2 3 2" xfId="2780" xr:uid="{7DB19A21-50ED-4C44-BCE2-40E22676665D}"/>
    <cellStyle name="Normal 5 2 2 4" xfId="2777" xr:uid="{8741CC6A-05A6-4D87-B461-BCA6DADBD6CE}"/>
    <cellStyle name="Normal 5 2 3" xfId="581" xr:uid="{623CD436-8C5C-4796-81B2-EED5A715D645}"/>
    <cellStyle name="Normal 5 2 4" xfId="1699" xr:uid="{E3CF0792-BADD-4570-B9A3-46A150520048}"/>
    <cellStyle name="Normal 5 2 4 2" xfId="2781" xr:uid="{9C6F111E-6156-4D2B-BF79-B05E3ACFA1DE}"/>
    <cellStyle name="Normal 5 3" xfId="300" xr:uid="{E0E52933-1AE8-45EB-B728-5C66A9E9E7F6}"/>
    <cellStyle name="Normal 5 3 2" xfId="468" xr:uid="{377BFC3A-9954-47B2-8015-2B9C7E76668B}"/>
    <cellStyle name="Normal 5 3 2 2" xfId="858" xr:uid="{013DC17A-BA55-4608-BD48-6C60364D0F8B}"/>
    <cellStyle name="Normal 5 3 2 2 2" xfId="2784" xr:uid="{4E36CDDB-E188-49B0-AFEB-6FCB5C9DD268}"/>
    <cellStyle name="Normal 5 3 2 3" xfId="2783" xr:uid="{EB352051-F732-4019-A4E4-ABDE6E2D645A}"/>
    <cellStyle name="Normal 5 3 3" xfId="723" xr:uid="{5044D9C1-3F34-4363-9717-941A97158759}"/>
    <cellStyle name="Normal 5 3 3 2" xfId="2785" xr:uid="{6FB756B9-C9CD-4237-8932-CA564AFBF4F6}"/>
    <cellStyle name="Normal 5 3 4" xfId="1700" xr:uid="{EE7096E2-70A4-48B3-936A-C6E9950E9E5F}"/>
    <cellStyle name="Normal 5 3 4 2" xfId="2786" xr:uid="{0D0867E7-62DA-4E7C-A007-FA47F926CC55}"/>
    <cellStyle name="Normal 5 3 5" xfId="2782" xr:uid="{31F1690E-4498-4042-9CAD-DFF7E37B633E}"/>
    <cellStyle name="Normal 5 4" xfId="537" xr:uid="{B79FC9E9-0C8F-4D79-989D-D2861AEAC8F1}"/>
    <cellStyle name="Normal 5 4 2" xfId="922" xr:uid="{3CF6E108-D030-4011-9432-B3517D9C065E}"/>
    <cellStyle name="Normal 5 4 2 2" xfId="2788" xr:uid="{92CF48C5-1BCB-46BF-88B3-1A23E341C8DF}"/>
    <cellStyle name="Normal 5 4 3" xfId="2787" xr:uid="{A989710A-A181-4CC0-99CA-D78C7CCD467E}"/>
    <cellStyle name="Normal 5 5" xfId="994" xr:uid="{000A17A9-1FD5-4A3C-91D5-6172A433712F}"/>
    <cellStyle name="Normal 5 5 2" xfId="2789" xr:uid="{BE355504-91D4-41A5-9D57-87254B74A9CE}"/>
    <cellStyle name="Normal 5 6" xfId="1698" xr:uid="{C96762E7-5193-4F91-BC92-1A29E5E8AC62}"/>
    <cellStyle name="Normal 5 6 2" xfId="2790" xr:uid="{B5C37347-73F6-45FF-962F-CE5DFAF135E8}"/>
    <cellStyle name="Normal 5 7" xfId="2075" xr:uid="{228BCC30-3B49-40B3-95D3-8EDB8569D2BC}"/>
    <cellStyle name="Normal 5 8" xfId="2112" xr:uid="{9C5779A0-36DC-45EC-9AD7-DF23B95D0D99}"/>
    <cellStyle name="Normal 50" xfId="2064" xr:uid="{B3B4A563-0F6F-44D6-84F0-C6D9880B0EEB}"/>
    <cellStyle name="Normal 51" xfId="2065" xr:uid="{74D77C59-C480-48EA-A675-5E99EB33BF11}"/>
    <cellStyle name="Normal 52" xfId="2066" xr:uid="{7500363D-8561-4C86-8856-EE68648321ED}"/>
    <cellStyle name="Normal 53" xfId="2063" xr:uid="{92DAE746-10E6-4DF9-9660-5628DF686819}"/>
    <cellStyle name="Normal 54" xfId="2069" xr:uid="{917C1266-5B88-47E3-B84A-D1369339F8D7}"/>
    <cellStyle name="Normal 55" xfId="2070" xr:uid="{0C173692-9961-4A35-A0D2-F8C0AB0F67CB}"/>
    <cellStyle name="Normal 56" xfId="2071" xr:uid="{3C32F0B6-FA10-471E-AB09-D6B4A86208E5}"/>
    <cellStyle name="Normal 57" xfId="2072" xr:uid="{2EC2F2D1-515F-441D-97C7-9DA204DB01C6}"/>
    <cellStyle name="Normal 58" xfId="2073" xr:uid="{EEE6604F-7F44-4167-993C-4D43CDFB92BD}"/>
    <cellStyle name="Normal 59" xfId="2067" xr:uid="{16818344-85D4-466B-84B8-B3418D4CEC7B}"/>
    <cellStyle name="Normal 6" xfId="174" xr:uid="{3814A651-1518-48A1-B938-5F6A110E0426}"/>
    <cellStyle name="Normal 6 10" xfId="1989" xr:uid="{F057C542-EC38-486F-ACD9-275462D1AAE2}"/>
    <cellStyle name="Normal 6 2" xfId="250" xr:uid="{F2AD2796-651E-4DA4-9530-CCCA6A10B184}"/>
    <cellStyle name="Normal 6 2 2" xfId="251" xr:uid="{7E03369B-666D-4541-987C-DE8D3F255EBE}"/>
    <cellStyle name="Normal 6 2 2 2" xfId="428" xr:uid="{9C114816-9674-40A6-8540-1EE71E1ECD7F}"/>
    <cellStyle name="Normal 6 2 2 2 2" xfId="818" xr:uid="{54AEF5B4-4AF0-4A9E-AD76-1175EA949CFB}"/>
    <cellStyle name="Normal 6 2 2 2 2 2" xfId="2794" xr:uid="{397AADDF-BD27-41A3-BB80-1DA33F5BD641}"/>
    <cellStyle name="Normal 6 2 2 2 3" xfId="2793" xr:uid="{51EF1F7E-ED69-437B-A1BD-250229B9F199}"/>
    <cellStyle name="Normal 6 2 2 3" xfId="688" xr:uid="{539F8961-24A6-4FB2-AC96-32A1893FFCB3}"/>
    <cellStyle name="Normal 6 2 2 3 2" xfId="2795" xr:uid="{3D2BA93F-C6F6-43CC-961A-D1BFC7F35BA3}"/>
    <cellStyle name="Normal 6 2 2 4" xfId="2792" xr:uid="{954E7AA6-EA51-4A31-8C6F-D08DFB43D556}"/>
    <cellStyle name="Normal 6 2 3" xfId="273" xr:uid="{E9B2E7A0-C6E7-41DA-B339-B9D0AE8DD56D}"/>
    <cellStyle name="Normal 6 2 3 2" xfId="446" xr:uid="{E952AA69-7579-4C43-BD06-4442C08E435D}"/>
    <cellStyle name="Normal 6 2 3 2 2" xfId="836" xr:uid="{05F71714-C004-4347-9511-49FA6EA6DE82}"/>
    <cellStyle name="Normal 6 2 3 2 2 2" xfId="2798" xr:uid="{912D0267-C9F7-4377-A6EE-38311D879F50}"/>
    <cellStyle name="Normal 6 2 3 2 3" xfId="2797" xr:uid="{AB1B5B58-5AA3-4C60-8C18-D6E749EF49DF}"/>
    <cellStyle name="Normal 6 2 3 3" xfId="703" xr:uid="{3F2FADCB-B4F3-4C59-91CE-DD54A446D623}"/>
    <cellStyle name="Normal 6 2 3 3 2" xfId="2799" xr:uid="{E8E04FFD-BD24-439B-B4FC-7B26BFA47179}"/>
    <cellStyle name="Normal 6 2 3 4" xfId="2796" xr:uid="{FECB4371-5BC7-4FC4-8069-7EC23AD32711}"/>
    <cellStyle name="Normal 6 2 4" xfId="427" xr:uid="{8CFA7BD7-7530-41BF-9457-E74D3318ADAF}"/>
    <cellStyle name="Normal 6 2 4 2" xfId="817" xr:uid="{0FB2DE21-4F55-4D93-B234-71452222ED66}"/>
    <cellStyle name="Normal 6 2 4 2 2" xfId="2801" xr:uid="{CB412B2E-CF71-4214-906B-576F717AC705}"/>
    <cellStyle name="Normal 6 2 4 3" xfId="2800" xr:uid="{8448338B-6DCF-49D9-B546-14A51BDF2EEA}"/>
    <cellStyle name="Normal 6 2 5" xfId="687" xr:uid="{56A2167F-8E04-4AA5-8303-3B5196CA0BF4}"/>
    <cellStyle name="Normal 6 2 5 2" xfId="2802" xr:uid="{66A55DFD-7685-44CB-871C-77C5761E7268}"/>
    <cellStyle name="Normal 6 2 6" xfId="1702" xr:uid="{D12E4909-81BD-4AAC-B8C9-F00CD960634B}"/>
    <cellStyle name="Normal 6 2 6 2" xfId="2803" xr:uid="{BA3B1DBC-8F86-4847-8FDA-74038526055B}"/>
    <cellStyle name="Normal 6 2 7" xfId="2791" xr:uid="{BD9D277A-D7C0-4FF2-828F-E9A388D2C088}"/>
    <cellStyle name="Normal 6 3" xfId="252" xr:uid="{BF724678-D261-4673-A2E3-0756867687AF}"/>
    <cellStyle name="Normal 6 3 2" xfId="429" xr:uid="{8F0E54BB-611F-4273-B52A-C891C366F59A}"/>
    <cellStyle name="Normal 6 3 2 2" xfId="819" xr:uid="{E571DDA9-FA15-46A2-A335-2BDCB25B7E10}"/>
    <cellStyle name="Normal 6 3 2 2 2" xfId="2806" xr:uid="{32EFC954-A65E-4665-9B68-2ABADB31363C}"/>
    <cellStyle name="Normal 6 3 2 3" xfId="2805" xr:uid="{CC1FEF24-3CFF-40F2-AA27-5313463EC445}"/>
    <cellStyle name="Normal 6 3 3" xfId="689" xr:uid="{890BC016-F0FB-4336-AA2E-919EF465A016}"/>
    <cellStyle name="Normal 6 3 3 2" xfId="2807" xr:uid="{13419272-F79B-4486-B7ED-407E8984EE9D}"/>
    <cellStyle name="Normal 6 3 4" xfId="1703" xr:uid="{CDE0C84B-B23E-4FF1-91B1-A23A7DBA3C05}"/>
    <cellStyle name="Normal 6 3 4 2" xfId="2808" xr:uid="{D71863C6-7643-476A-AAE3-2323E731AA72}"/>
    <cellStyle name="Normal 6 3 5" xfId="2804" xr:uid="{591A34FA-DCF5-46ED-B198-D9F66A5F553A}"/>
    <cellStyle name="Normal 6 4" xfId="249" xr:uid="{A932F074-D34A-4D25-9CD9-246A98A3BD4E}"/>
    <cellStyle name="Normal 6 4 2" xfId="426" xr:uid="{D21467A9-9248-452E-8C8D-F41C9480786F}"/>
    <cellStyle name="Normal 6 4 2 2" xfId="816" xr:uid="{ED727CD6-0644-4775-AD6A-AED56D7FB769}"/>
    <cellStyle name="Normal 6 4 2 2 2" xfId="2811" xr:uid="{38238164-A48D-43B3-B78F-469ED7D8D3BD}"/>
    <cellStyle name="Normal 6 4 2 3" xfId="2810" xr:uid="{8BC41AFA-F0D1-4E80-8A74-E6983C33F186}"/>
    <cellStyle name="Normal 6 4 3" xfId="686" xr:uid="{6D71DF4B-C442-4F59-B83A-3E54BCF96D41}"/>
    <cellStyle name="Normal 6 4 3 2" xfId="2812" xr:uid="{79C87449-011B-4B4C-850A-339474C1D0E3}"/>
    <cellStyle name="Normal 6 4 4" xfId="2809" xr:uid="{997BBCE3-60E5-4B1B-9994-F7400F7048B0}"/>
    <cellStyle name="Normal 6 5" xfId="302" xr:uid="{091D9C6D-E642-4576-8414-4F0186903B99}"/>
    <cellStyle name="Normal 6 6" xfId="402" xr:uid="{2B74028A-483E-4B7D-B757-B1687F03441C}"/>
    <cellStyle name="Normal 6 7" xfId="538" xr:uid="{A7BA64E3-649B-4A77-BE08-1CE0476C5FC4}"/>
    <cellStyle name="Normal 6 8" xfId="591" xr:uid="{933C4BB2-EABE-4EAA-B708-33C4D47EB86F}"/>
    <cellStyle name="Normal 6 8 2" xfId="960" xr:uid="{D90B8CC9-1295-4ADD-903D-DB30A7943E86}"/>
    <cellStyle name="Normal 6 8 2 2" xfId="2814" xr:uid="{33A6F8B8-B10D-4BE2-A71D-E0236227BBB1}"/>
    <cellStyle name="Normal 6 8 3" xfId="2813" xr:uid="{8C530F69-79B5-4221-A56A-4442501E5B12}"/>
    <cellStyle name="Normal 6 9" xfId="1701" xr:uid="{CD439A71-8F14-40F9-8D05-496D2CF5D9EA}"/>
    <cellStyle name="Normal 6 9 2" xfId="2815" xr:uid="{8050E52C-11EC-47C7-A598-5394BD276EAA}"/>
    <cellStyle name="Normal 60" xfId="2107" xr:uid="{E6A3BD97-D0AA-47D9-8136-1D04B388ABBD}"/>
    <cellStyle name="Normal 61" xfId="2106" xr:uid="{E82DFDE3-2C54-4462-AC73-B6BAEE602479}"/>
    <cellStyle name="Normal 62" xfId="2108" xr:uid="{F3A48100-D8B5-41D8-A664-8A66E9F67B54}"/>
    <cellStyle name="Normal 63" xfId="2116" xr:uid="{FBF52B9D-0745-4F8C-B99D-6656E89F10BD}"/>
    <cellStyle name="Normal 64" xfId="2144" xr:uid="{6B3FAC0B-72B8-4122-91C4-9A753ABE9475}"/>
    <cellStyle name="Normal 65" xfId="2146" xr:uid="{AD83A908-DAC2-4713-B043-A5A0EFBC360B}"/>
    <cellStyle name="Normal 66" xfId="3118" xr:uid="{46C7D666-8010-4A00-9006-7D330DE6C7DD}"/>
    <cellStyle name="Normal 67" xfId="3132" xr:uid="{15B0715D-9973-412F-96AD-CAA5E7F1B83A}"/>
    <cellStyle name="Normal 68" xfId="3074" xr:uid="{4C76BC37-67B9-4BDE-99B9-835246729ED4}"/>
    <cellStyle name="Normal 69" xfId="3131" xr:uid="{F360CF60-0282-4FF1-9A07-61A2579E98A3}"/>
    <cellStyle name="Normal 7" xfId="172" xr:uid="{DDC7BBCA-D7FB-4914-BE7E-44D338702FB2}"/>
    <cellStyle name="Normal 7 2" xfId="254" xr:uid="{1260F277-E1CB-4543-9D4D-6BAC4C27EBAE}"/>
    <cellStyle name="Normal 7 2 2" xfId="1705" xr:uid="{411106C1-1CF4-4A8A-8E45-2E7B20AAFD73}"/>
    <cellStyle name="Normal 7 2 2 2" xfId="2817" xr:uid="{CBC18490-3102-4640-839D-1C6EAF8254B4}"/>
    <cellStyle name="Normal 7 3" xfId="253" xr:uid="{4E59A173-FC77-4CFF-8B35-D0F71DC2AAB8}"/>
    <cellStyle name="Normal 7 3 2" xfId="1706" xr:uid="{09F96712-416C-4293-AB4E-FB677E877033}"/>
    <cellStyle name="Normal 7 3 2 2" xfId="2818" xr:uid="{416E7418-0280-4872-A88D-F8A6B5986E64}"/>
    <cellStyle name="Normal 7 4" xfId="401" xr:uid="{749F58A8-B29A-4EC0-982C-3A909558C874}"/>
    <cellStyle name="Normal 7 4 2" xfId="792" xr:uid="{15CA1D95-5892-427D-BCB1-EEA8E9DD9B88}"/>
    <cellStyle name="Normal 7 4 2 2" xfId="2820" xr:uid="{1259C685-6273-4566-93E6-0252D4BAEA6E}"/>
    <cellStyle name="Normal 7 4 3" xfId="2819" xr:uid="{07B9CCE2-9E49-461A-AAED-E7A946E4BD62}"/>
    <cellStyle name="Normal 7 5" xfId="539" xr:uid="{20BE34B3-7861-4EC8-8E1B-D6B29758EFFA}"/>
    <cellStyle name="Normal 7 6" xfId="663" xr:uid="{50255919-4613-4E08-8816-358A0676A848}"/>
    <cellStyle name="Normal 7 6 2" xfId="2821" xr:uid="{C98F38B0-B5B2-4794-A10F-6FB75145BE02}"/>
    <cellStyle name="Normal 7 7" xfId="1704" xr:uid="{12339A58-C04E-499C-931B-4DFD90F2C6DC}"/>
    <cellStyle name="Normal 7 7 2" xfId="2822" xr:uid="{955737A3-2293-4A3C-A7BE-3F5277C24B00}"/>
    <cellStyle name="Normal 7 8" xfId="2016" xr:uid="{D5ABD238-1428-4E9F-BB0F-08473325E897}"/>
    <cellStyle name="Normal 7 9" xfId="2816" xr:uid="{03BA1182-DAC0-4B34-8EDA-F33FCD4AE524}"/>
    <cellStyle name="Normal 70" xfId="3065" xr:uid="{BA8E02DF-2B34-47BF-A7CA-4C1232D0D8B4}"/>
    <cellStyle name="Normal 71" xfId="3130" xr:uid="{0610416D-32D6-473F-B6B6-8C215D9A87A6}"/>
    <cellStyle name="Normal 72" xfId="3064" xr:uid="{2B14374D-EB11-4551-9401-D80AEF2A1522}"/>
    <cellStyle name="Normal 73" xfId="3129" xr:uid="{EBECCB74-B17C-4CCB-BB5C-F9692C5BF57B}"/>
    <cellStyle name="Normal 74" xfId="3063" xr:uid="{8363104F-72E9-476B-B58A-F17B869E99E2}"/>
    <cellStyle name="Normal 75" xfId="3128" xr:uid="{10BD5D0B-B8A1-430D-BADE-5AB1F6DAFD03}"/>
    <cellStyle name="Normal 76" xfId="3062" xr:uid="{A988EDBA-A74C-48D0-9682-5615C3A09EF9}"/>
    <cellStyle name="Normal 77" xfId="3127" xr:uid="{4178C6E1-F095-40BA-BA64-E95B5C156894}"/>
    <cellStyle name="Normal 78" xfId="3061" xr:uid="{FEEE959A-9D10-4217-970A-6D65CBE31CB2}"/>
    <cellStyle name="Normal 79" xfId="3126" xr:uid="{793CC6DC-2A74-4DD1-BD84-6C7529FE312E}"/>
    <cellStyle name="Normal 8" xfId="255" xr:uid="{38945513-C8D9-41C8-A2B7-DD94FE417EC6}"/>
    <cellStyle name="Normal 8 2" xfId="256" xr:uid="{B4238AE5-1F44-4C69-9333-248ACBDC4355}"/>
    <cellStyle name="Normal 8 2 2" xfId="431" xr:uid="{43A796E4-096C-4F1C-972B-6E4963BCFCE8}"/>
    <cellStyle name="Normal 8 2 2 2" xfId="821" xr:uid="{56381BD0-EDF2-4EBD-B2E7-6D5C06364DF9}"/>
    <cellStyle name="Normal 8 2 2 2 2" xfId="2826" xr:uid="{27475F60-29D9-4656-BC72-432A603DE9DA}"/>
    <cellStyle name="Normal 8 2 2 3" xfId="2825" xr:uid="{50F67A09-6EF5-4B48-B8AE-A2FF90E91F08}"/>
    <cellStyle name="Normal 8 2 3" xfId="691" xr:uid="{89D0B9E3-FE64-4C19-976A-CEF59083A1AF}"/>
    <cellStyle name="Normal 8 2 3 2" xfId="2827" xr:uid="{A0B09C6E-10D5-4234-B351-47B92C8E62B0}"/>
    <cellStyle name="Normal 8 2 4" xfId="2824" xr:uid="{D683CAC0-AA32-4040-877D-F2113A974974}"/>
    <cellStyle name="Normal 8 3" xfId="274" xr:uid="{37DEB569-6E41-4999-9265-EFD2E5CD08F5}"/>
    <cellStyle name="Normal 8 3 2" xfId="447" xr:uid="{C007232C-727A-4E87-AB6B-A1F0837888CB}"/>
    <cellStyle name="Normal 8 3 2 2" xfId="837" xr:uid="{6DB1E947-E1EE-4BDE-ACC1-D7F5C6593DF4}"/>
    <cellStyle name="Normal 8 3 2 2 2" xfId="2830" xr:uid="{6ED3597C-0200-44C8-8C3E-C3CE972C40B5}"/>
    <cellStyle name="Normal 8 3 2 3" xfId="2829" xr:uid="{44BFA488-AA39-479B-92B0-DE8D3C3E1203}"/>
    <cellStyle name="Normal 8 3 3" xfId="704" xr:uid="{E6BA2A9F-8484-4888-A24C-E95CFFC798BF}"/>
    <cellStyle name="Normal 8 3 3 2" xfId="2831" xr:uid="{A9B70DAC-2DD5-4FAC-B948-65D6C52B7B03}"/>
    <cellStyle name="Normal 8 3 4" xfId="2828" xr:uid="{72D149A7-F443-4AEC-B695-A6BA2CDBEA56}"/>
    <cellStyle name="Normal 8 4" xfId="311" xr:uid="{582EAAD1-257C-427F-ABAC-62DFDE8495F2}"/>
    <cellStyle name="Normal 8 5" xfId="430" xr:uid="{FF6FF67D-4012-4AF0-B109-14BA710D824B}"/>
    <cellStyle name="Normal 8 5 2" xfId="820" xr:uid="{76C65AF8-AE60-463B-AC48-62C1A746335A}"/>
    <cellStyle name="Normal 8 5 2 2" xfId="2833" xr:uid="{8A0D0A61-261D-4EC3-8A64-580D91919D45}"/>
    <cellStyle name="Normal 8 5 3" xfId="2832" xr:uid="{FF44BEBB-7EC9-496F-BBF2-837F7D9A24FE}"/>
    <cellStyle name="Normal 8 6" xfId="548" xr:uid="{F2D07C68-FE29-4FEC-BC28-1E8A97931370}"/>
    <cellStyle name="Normal 8 7" xfId="690" xr:uid="{5957306C-4682-4931-AD0D-59C02BF1033A}"/>
    <cellStyle name="Normal 8 7 2" xfId="2834" xr:uid="{621C538A-7D71-4689-B3C2-DBD16531F70D}"/>
    <cellStyle name="Normal 8 8" xfId="1707" xr:uid="{AA444A01-0C0F-4CA1-AECA-D1DEB27213E8}"/>
    <cellStyle name="Normal 8 8 2" xfId="2835" xr:uid="{C8ADBC9C-4048-45EC-BEE0-146D38AD3314}"/>
    <cellStyle name="Normal 8 9" xfId="2823" xr:uid="{806ED583-E892-419C-A722-2BDB77B6F124}"/>
    <cellStyle name="Normal 80" xfId="3060" xr:uid="{E0AA129E-1A68-4626-B46B-21272487294F}"/>
    <cellStyle name="Normal 81" xfId="3125" xr:uid="{D01902EE-0C1E-481A-AE68-AF3CCB94CD24}"/>
    <cellStyle name="Normal 82" xfId="3059" xr:uid="{94621F83-3D98-4693-9DDF-B15FFFD93B63}"/>
    <cellStyle name="Normal 83" xfId="3124" xr:uid="{D8F824BC-E58E-461E-9F17-415045D51609}"/>
    <cellStyle name="Normal 84" xfId="3058" xr:uid="{5AA0C5B2-A61B-47E6-8323-1AB336A8D2C5}"/>
    <cellStyle name="Normal 85" xfId="3123" xr:uid="{23EFD3F4-6FB5-489B-91D9-8BF95F2A01D0}"/>
    <cellStyle name="Normal 86" xfId="3057" xr:uid="{89248793-9431-408E-9E73-AEA7F0CCF1D2}"/>
    <cellStyle name="Normal 87" xfId="3122" xr:uid="{314B4107-EE7E-4629-A46D-927F89E2ADC6}"/>
    <cellStyle name="Normal 88" xfId="3133" xr:uid="{F2422A2A-3F0A-491A-8420-ADD2D56ED0A7}"/>
    <cellStyle name="Normal 89" xfId="3138" xr:uid="{22B46DDF-EF08-4C0C-8A5F-585020A73A90}"/>
    <cellStyle name="Normal 9" xfId="257" xr:uid="{D9A28695-BDC1-401E-BFC5-A6F4107A85C1}"/>
    <cellStyle name="Normal 9 2" xfId="258" xr:uid="{2589C6F4-7CC6-4FC9-85E1-54BD9D024401}"/>
    <cellStyle name="Normal 9 2 2" xfId="433" xr:uid="{01EADAEC-1914-4992-A884-A149F024D5E4}"/>
    <cellStyle name="Normal 9 2 2 2" xfId="823" xr:uid="{F612D8CA-4972-41AB-B93C-BCC4B26422A2}"/>
    <cellStyle name="Normal 9 2 2 2 2" xfId="2839" xr:uid="{EB04D224-C33D-4E00-B498-017FCE7D863C}"/>
    <cellStyle name="Normal 9 2 2 3" xfId="2838" xr:uid="{4C5DC879-64A5-412E-9BB5-FCA4332B3339}"/>
    <cellStyle name="Normal 9 2 3" xfId="693" xr:uid="{83DD85EE-CE4B-4F42-84AF-AF26C8C3EFBD}"/>
    <cellStyle name="Normal 9 2 3 2" xfId="2840" xr:uid="{5BFC33E6-0C55-445A-B982-3A0CB2FEEEA7}"/>
    <cellStyle name="Normal 9 2 4" xfId="2837" xr:uid="{5978E64E-5FBE-4A20-A3FB-F1443886F686}"/>
    <cellStyle name="Normal 9 3" xfId="275" xr:uid="{EAA1769E-0E0C-475E-A87C-70A6B1C85909}"/>
    <cellStyle name="Normal 9 3 2" xfId="448" xr:uid="{A9067267-0C6C-4080-AF15-6A6A18008AFC}"/>
    <cellStyle name="Normal 9 3 2 2" xfId="838" xr:uid="{3486A10D-368F-4E5E-A9A8-FED5F7C6A932}"/>
    <cellStyle name="Normal 9 3 2 2 2" xfId="2843" xr:uid="{C5EA6BB1-B799-49A8-9768-81189378B985}"/>
    <cellStyle name="Normal 9 3 2 3" xfId="2842" xr:uid="{D54D22C7-A3F9-4061-9EC8-780A3FDF30E7}"/>
    <cellStyle name="Normal 9 3 3" xfId="705" xr:uid="{D6DFFEEB-2DDB-4DDB-8F46-D2A732781378}"/>
    <cellStyle name="Normal 9 3 3 2" xfId="2844" xr:uid="{2E29017B-E797-49E3-A5F3-022823630E08}"/>
    <cellStyle name="Normal 9 3 4" xfId="2841" xr:uid="{258BCFA6-FBE4-4E43-8544-5DBADCCB024A}"/>
    <cellStyle name="Normal 9 4" xfId="313" xr:uid="{BC2065A0-0B06-41A8-8EDA-2052691AF4E1}"/>
    <cellStyle name="Normal 9 4 2" xfId="477" xr:uid="{D7C6E49C-1F28-4223-80F9-2801DD6A8892}"/>
    <cellStyle name="Normal 9 4 2 2" xfId="867" xr:uid="{56B32939-7FD5-4447-8A7B-685A02D7F333}"/>
    <cellStyle name="Normal 9 4 2 2 2" xfId="2847" xr:uid="{1098532E-BF5E-4926-9E83-3618EEB63C56}"/>
    <cellStyle name="Normal 9 4 2 3" xfId="2846" xr:uid="{F3D38584-0EE2-4C5C-823F-6EAEBFEBAF89}"/>
    <cellStyle name="Normal 9 4 3" xfId="732" xr:uid="{D078A0B1-2DE0-495F-AE5E-01417DC3F844}"/>
    <cellStyle name="Normal 9 4 3 2" xfId="2848" xr:uid="{62D7E275-BA2A-4D25-8747-047BA4789E33}"/>
    <cellStyle name="Normal 9 4 4" xfId="2845" xr:uid="{4A8895AB-3F8D-4D06-9496-FD8202C71216}"/>
    <cellStyle name="Normal 9 5" xfId="432" xr:uid="{C1E77ACB-1157-486C-8981-457F43924EC7}"/>
    <cellStyle name="Normal 9 5 2" xfId="822" xr:uid="{117919DE-184A-4C65-99A4-27A23DF21CCB}"/>
    <cellStyle name="Normal 9 5 2 2" xfId="2850" xr:uid="{B03360CC-4E26-4FBD-868D-6F9BFAFF77A1}"/>
    <cellStyle name="Normal 9 5 3" xfId="2849" xr:uid="{14684764-CD5E-499E-A1FF-B1134884865E}"/>
    <cellStyle name="Normal 9 6" xfId="551" xr:uid="{EFE3C918-06DD-4F3C-9B14-520337FA395C}"/>
    <cellStyle name="Normal 9 7" xfId="692" xr:uid="{74BF2EA3-0C82-4DF8-A0E3-F7CE6B8CDFFD}"/>
    <cellStyle name="Normal 9 7 2" xfId="2851" xr:uid="{A7D1031A-6E04-46A0-8E80-BF26E4906062}"/>
    <cellStyle name="Normal 9 8" xfId="1708" xr:uid="{00029A74-97F5-426E-87C0-A88FADCD79FE}"/>
    <cellStyle name="Normal 9 8 2" xfId="2852" xr:uid="{B58AFFA8-9456-4D8F-89B1-07E245A6967C}"/>
    <cellStyle name="Normal 9 9" xfId="2836" xr:uid="{8C9FEAAA-64ED-4CC3-92B7-AAD3839100C9}"/>
    <cellStyle name="Normal 90" xfId="52" xr:uid="{E6AE606A-6A5F-490B-B1EF-51CB757ECB50}"/>
    <cellStyle name="Normal 90 2" xfId="3548" xr:uid="{D4DD8421-28B6-4FAF-9B1A-48A918D28DDD}"/>
    <cellStyle name="Normal 91" xfId="144" xr:uid="{323921C0-9C63-4B8D-A8C5-4440976571FA}"/>
    <cellStyle name="Normal 92" xfId="133" xr:uid="{DEDB321A-F853-491B-A449-A79FB6548089}"/>
    <cellStyle name="Normal 93" xfId="3143" xr:uid="{FAD3A878-9625-449D-B13F-1FA1E0CC3D11}"/>
    <cellStyle name="Normal 94" xfId="3144" xr:uid="{028AF7AC-E186-4C11-B373-849702FEDA11}"/>
    <cellStyle name="Normal 95" xfId="3141" xr:uid="{9E3FBFA7-CA2F-4B94-8285-63F4239AA56D}"/>
    <cellStyle name="Normal 96" xfId="3142" xr:uid="{9E5E853F-945C-4E60-A462-A54E1E781B2C}"/>
    <cellStyle name="Normal 97" xfId="3145" xr:uid="{9D73C067-55D9-4B77-9E93-80EB3E87E5EA}"/>
    <cellStyle name="Normal 98" xfId="3146" xr:uid="{EBB94B56-50F7-436B-9BEB-0D6E4BD7ED70}"/>
    <cellStyle name="Normal 99" xfId="3140" xr:uid="{894EC7EB-85A0-4748-B6E4-EDF8C068859F}"/>
    <cellStyle name="Normal_Banco de Dados BMF BOVESPA" xfId="2" xr:uid="{5EE24F34-438E-4335-8E52-5C944F5E1E10}"/>
    <cellStyle name="Normal10" xfId="1709" xr:uid="{7B8383CD-796C-4635-A537-91737CAAA832}"/>
    <cellStyle name="Normale_A_UdC_MM_CCC_CdC" xfId="1710" xr:uid="{04CF3DD3-0363-4118-AFD8-F1F38C8F499A}"/>
    <cellStyle name="Nota 10" xfId="1732" xr:uid="{602ED3AA-8EA5-4B0F-9EC7-FA1203B690FC}"/>
    <cellStyle name="Nota 10 2" xfId="3549" xr:uid="{70BB9402-9388-4783-A9F6-A4E852198096}"/>
    <cellStyle name="Nota 2" xfId="134" xr:uid="{BEC63C7F-3609-4C67-8EDA-9CFF47AB1A28}"/>
    <cellStyle name="Nota 2 2" xfId="135" xr:uid="{D9A3FD85-7AE8-4517-9BC9-8754231E6F03}"/>
    <cellStyle name="Nota 2 2 2" xfId="1713" xr:uid="{4F347D4A-A7FD-45D5-AC2A-F1045240CAFC}"/>
    <cellStyle name="Nota 2 2 2 2" xfId="2853" xr:uid="{0DB92BB6-B746-400F-A8EC-B8F255F50BD4}"/>
    <cellStyle name="Nota 2 2 3" xfId="1714" xr:uid="{1478AF14-F3C5-4B9B-AC32-845196BE43CA}"/>
    <cellStyle name="Nota 2 2 3 2" xfId="2854" xr:uid="{AE3A0761-427B-465C-9779-753CE145ED9C}"/>
    <cellStyle name="Nota 2 2 4" xfId="1712" xr:uid="{5DC4641C-ECA6-41C6-8F07-59D0BBB42CA2}"/>
    <cellStyle name="Nota 2 2 4 2" xfId="2855" xr:uid="{BFF3A6E4-1D48-49EA-8716-E905FBAB3B63}"/>
    <cellStyle name="Nota 2 2 5" xfId="2028" xr:uid="{27F504AC-EEA7-4164-987A-E7E857936E43}"/>
    <cellStyle name="Nota 2 3" xfId="356" xr:uid="{150C0E61-519B-4BB9-9018-781117E7C2D3}"/>
    <cellStyle name="Nota 2 3 2" xfId="492" xr:uid="{00BD72A4-919A-4B54-B7E4-D1312D5F8039}"/>
    <cellStyle name="Nota 2 3 2 2" xfId="882" xr:uid="{AEFFFB5F-D198-4783-9458-CD877617D48E}"/>
    <cellStyle name="Nota 2 3 2 2 2" xfId="2858" xr:uid="{1CDAA32A-8C7A-4E6B-98C7-EA9F8039BC59}"/>
    <cellStyle name="Nota 2 3 2 3" xfId="2857" xr:uid="{E1241D66-BAE4-4B1E-A2FA-8AD92F96647F}"/>
    <cellStyle name="Nota 2 3 3" xfId="644" xr:uid="{1C2200C9-B61B-47E2-BD4C-5E1F08447310}"/>
    <cellStyle name="Nota 2 3 3 2" xfId="2859" xr:uid="{9FF07CF1-509C-46A3-87C1-CB43475FF710}"/>
    <cellStyle name="Nota 2 3 4" xfId="747" xr:uid="{FD432E29-A66A-492F-8743-484B5D42AC9A}"/>
    <cellStyle name="Nota 2 3 4 2" xfId="2860" xr:uid="{606B1663-1C3E-4A66-8E2E-78BA0BD5F026}"/>
    <cellStyle name="Nota 2 3 5" xfId="1715" xr:uid="{E85B61C4-B1CD-4599-B3F3-5AF22E136BAA}"/>
    <cellStyle name="Nota 2 3 5 2" xfId="2861" xr:uid="{32B2C789-3017-40ED-A7F1-5BE7AF13027A}"/>
    <cellStyle name="Nota 2 3 6" xfId="2024" xr:uid="{9BC0BCEA-CAFE-4C70-AC0B-E1527AA5F23B}"/>
    <cellStyle name="Nota 2 3 7" xfId="2856" xr:uid="{92BA273D-CD9A-4EB2-A1CA-DC8E1DF9A241}"/>
    <cellStyle name="Nota 2 4" xfId="1716" xr:uid="{9A0E2CE9-812F-4716-B300-A82CCA7A38C7}"/>
    <cellStyle name="Nota 2 4 2" xfId="2862" xr:uid="{0BAEF744-9B3E-48AA-9661-EDD8955D6740}"/>
    <cellStyle name="Nota 2 5" xfId="1717" xr:uid="{D9C1BEBA-1B90-4F44-9BAD-5C6DB172FAED}"/>
    <cellStyle name="Nota 2 5 2" xfId="2863" xr:uid="{CBFB4AE6-4AB6-4CF1-B89C-A5CBD59789DE}"/>
    <cellStyle name="Nota 2 6" xfId="1718" xr:uid="{E1D15FF2-C721-473B-A3F8-A52E37205BD5}"/>
    <cellStyle name="Nota 2 6 2" xfId="2864" xr:uid="{1500BEB3-C958-41DE-B4DA-D07BC5C2C049}"/>
    <cellStyle name="Nota 2 7" xfId="1719" xr:uid="{03371863-9947-4984-8BCA-70A3B82A6DCC}"/>
    <cellStyle name="Nota 2 7 2" xfId="2865" xr:uid="{AF15DBD4-10CB-433E-AEE9-DAB1BF76DDCD}"/>
    <cellStyle name="Nota 2 8" xfId="1720" xr:uid="{8828C7B6-BAFB-463C-9420-451C475B29EF}"/>
    <cellStyle name="Nota 2 8 2" xfId="2866" xr:uid="{1A53E7AB-1794-4C97-A439-BBDFE9E328EA}"/>
    <cellStyle name="Nota 2 9" xfId="1711" xr:uid="{A05DDBEF-649F-48CD-84E0-1D9FB1ACE7D1}"/>
    <cellStyle name="Nota 2 9 2" xfId="2867" xr:uid="{EB5DD46B-743E-4236-8B75-743AE4D63670}"/>
    <cellStyle name="Nota 3" xfId="210" xr:uid="{94D2AA22-897A-48B7-A8A8-3FFDE9C092E9}"/>
    <cellStyle name="Nota 3 2" xfId="361" xr:uid="{327704E8-B3E8-43FB-AD22-A9DF34870F3F}"/>
    <cellStyle name="Nota 3 2 2" xfId="497" xr:uid="{0225DD66-6785-4E78-B8FB-20B37C483B20}"/>
    <cellStyle name="Nota 3 2 2 2" xfId="887" xr:uid="{1F57186C-7A2C-4450-BCC6-4BFCFD6F4238}"/>
    <cellStyle name="Nota 3 2 2 2 2" xfId="2870" xr:uid="{FE571613-CBB5-47EC-A233-F5B070D53403}"/>
    <cellStyle name="Nota 3 2 2 3" xfId="2869" xr:uid="{80AC798B-46C7-4566-86C6-6A8D2474B100}"/>
    <cellStyle name="Nota 3 2 3" xfId="651" xr:uid="{9A79CF3E-CA08-43A1-97F3-23EEDE7A5A76}"/>
    <cellStyle name="Nota 3 2 3 2" xfId="2871" xr:uid="{BA4D6196-4AD5-4522-99D6-9DF043A223AD}"/>
    <cellStyle name="Nota 3 2 4" xfId="752" xr:uid="{CE6DA467-6A4C-433D-8E18-A1011D190B6D}"/>
    <cellStyle name="Nota 3 2 4 2" xfId="2872" xr:uid="{16D919BB-7F41-4569-9593-4B5E072CCFBB}"/>
    <cellStyle name="Nota 3 2 5" xfId="1722" xr:uid="{C74B4FDF-A8E7-44A5-9C44-7EB07CB3242F}"/>
    <cellStyle name="Nota 3 2 5 2" xfId="2873" xr:uid="{3D27CA0B-7F19-4781-9988-6AD248562B7A}"/>
    <cellStyle name="Nota 3 2 6" xfId="2033" xr:uid="{3B5369D8-E3AE-4222-A767-D4549BA15F50}"/>
    <cellStyle name="Nota 3 2 7" xfId="2868" xr:uid="{588C4DF8-3996-44CC-BE12-D77736FDC012}"/>
    <cellStyle name="Nota 3 3" xfId="656" xr:uid="{C38B0D27-E0B5-4CC2-81F8-3A1678EA0084}"/>
    <cellStyle name="Nota 3 3 2" xfId="1723" xr:uid="{0FEC3A91-4708-477F-85A2-2FA062C8D800}"/>
    <cellStyle name="Nota 3 3 2 2" xfId="2874" xr:uid="{E00AAC4B-D9B3-41FD-98E6-4C43D8D4CD46}"/>
    <cellStyle name="Nota 3 3 3" xfId="2038" xr:uid="{48891E71-3824-4645-837A-8F2ADA432299}"/>
    <cellStyle name="Nota 3 4" xfId="639" xr:uid="{45C9AD4D-D2A1-426D-848B-3668A5C498F4}"/>
    <cellStyle name="Nota 3 4 2" xfId="2875" xr:uid="{5D2CB227-9311-4FFD-B4DA-1ED260CDEB3B}"/>
    <cellStyle name="Nota 3 5" xfId="1721" xr:uid="{51EA17ED-3117-44E9-AE5B-88B5F4AAF53B}"/>
    <cellStyle name="Nota 3 5 2" xfId="2876" xr:uid="{F296F192-433F-4E03-BF1C-AFE6C0594C5B}"/>
    <cellStyle name="Nota 4" xfId="375" xr:uid="{E48A2BBD-A088-4351-8F58-142FB449821A}"/>
    <cellStyle name="Nota 4 2" xfId="511" xr:uid="{CD84B53E-A539-46B3-B9C3-56ED7041B255}"/>
    <cellStyle name="Nota 4 2 2" xfId="901" xr:uid="{BC2EF06B-A646-428E-ACC6-C6586A3F28A7}"/>
    <cellStyle name="Nota 4 2 2 2" xfId="2879" xr:uid="{AD66B05F-18E2-4D4B-B149-2D99D99918E5}"/>
    <cellStyle name="Nota 4 2 3" xfId="1725" xr:uid="{774CE4FC-377A-4398-9772-6D5C44EED318}"/>
    <cellStyle name="Nota 4 2 3 2" xfId="2880" xr:uid="{C86EF26A-C9E5-415E-9B4C-C42FD2C6DE96}"/>
    <cellStyle name="Nota 4 2 4" xfId="2878" xr:uid="{AF25930B-5027-4ABB-BC64-0F2750E9EF64}"/>
    <cellStyle name="Nota 4 3" xfId="604" xr:uid="{676799FC-FD25-4FEC-9405-F6E93A7ED1D1}"/>
    <cellStyle name="Nota 4 3 2" xfId="962" xr:uid="{8E035196-6C92-47C4-8740-AA8F92C209A5}"/>
    <cellStyle name="Nota 4 3 2 2" xfId="2882" xr:uid="{7DE1DEDA-0DD1-432C-8423-C6B00D435250}"/>
    <cellStyle name="Nota 4 3 3" xfId="1726" xr:uid="{7C17B876-24A4-467B-AB8B-4CC6CB95D86F}"/>
    <cellStyle name="Nota 4 3 3 2" xfId="2883" xr:uid="{0D3B0947-9803-4546-82D3-507CD293AD90}"/>
    <cellStyle name="Nota 4 3 4" xfId="2881" xr:uid="{BC469BA2-4E15-4DDC-9938-879AEECC618F}"/>
    <cellStyle name="Nota 4 4" xfId="766" xr:uid="{21FF4788-6F1C-4AB2-9057-77BBC279A4E1}"/>
    <cellStyle name="Nota 4 4 2" xfId="2884" xr:uid="{4F3576DC-9DE0-4052-95F2-5358EFD1400E}"/>
    <cellStyle name="Nota 4 5" xfId="1724" xr:uid="{96D7EE58-C854-4741-8FCE-4E694B245BFD}"/>
    <cellStyle name="Nota 4 5 2" xfId="2885" xr:uid="{7E5AFE2A-B513-4A6C-BF5D-BAC8AF320EC5}"/>
    <cellStyle name="Nota 4 6" xfId="1991" xr:uid="{5799167E-79DE-4E9F-9FB9-984589B1D788}"/>
    <cellStyle name="Nota 4 7" xfId="2877" xr:uid="{054998A1-BD70-4773-8397-1E609499FD3A}"/>
    <cellStyle name="Nota 5" xfId="1727" xr:uid="{FBE56DCB-5317-4546-B8AA-F7FC46B8084F}"/>
    <cellStyle name="Nota 5 2" xfId="2886" xr:uid="{0B65982C-5963-4FF5-8151-D4EAA56D9BE5}"/>
    <cellStyle name="Nota 6" xfId="1728" xr:uid="{BE9610BB-2D83-4ED0-A2D0-4CFB819CBC45}"/>
    <cellStyle name="Nota 6 2" xfId="2887" xr:uid="{A4DB7BAB-3FDF-4039-91D0-0D6C5463363A}"/>
    <cellStyle name="Nota 7" xfId="1729" xr:uid="{AA55E8D4-52A7-4D85-A97D-62236EA68D1A}"/>
    <cellStyle name="Nota 7 2" xfId="2888" xr:uid="{D59A3854-9D77-4576-AD72-91DC1570E898}"/>
    <cellStyle name="Nota 8" xfId="1730" xr:uid="{78DDD607-EF37-4AF8-A30B-2BF171742DEA}"/>
    <cellStyle name="Nota 8 2" xfId="2889" xr:uid="{2F15A3EF-5A2D-4BFD-9C48-A2F6B030746F}"/>
    <cellStyle name="Nota 9" xfId="1731" xr:uid="{F6CE10F6-A028-4261-8642-5CF2E437F23F}"/>
    <cellStyle name="Nota 9 2" xfId="2890" xr:uid="{795E1B73-1DC6-4169-ABA2-18BCC1C066E5}"/>
    <cellStyle name="Œ…‹æØ‚è [0.00]_laroux" xfId="1733" xr:uid="{0F16D5CF-F596-4011-8AAA-315B487D3BC9}"/>
    <cellStyle name="Œ…‹æØ‚è_laroux" xfId="1734" xr:uid="{7F3DF20B-BBC2-42FD-8459-CBA51158F713}"/>
    <cellStyle name="Output" xfId="141" xr:uid="{218BCEFD-497F-4A95-AB7C-4E27F79F5A88}"/>
    <cellStyle name="Output 2" xfId="2891" xr:uid="{564F65A4-10AD-4397-8AC1-B16271B6E096}"/>
    <cellStyle name="Percent (0)" xfId="1735" xr:uid="{7B1DB115-B4C1-41DE-9D80-D2E782993AC5}"/>
    <cellStyle name="Percent [2]" xfId="1736" xr:uid="{73D08D9C-F293-4297-9297-85F7F2ECDEAD}"/>
    <cellStyle name="Percent 2" xfId="1737" xr:uid="{99A0136D-6804-45F2-8499-8446BF166831}"/>
    <cellStyle name="PERCENTAGE" xfId="1738" xr:uid="{19AD15B6-6ACC-4946-9943-81F0AF1098E7}"/>
    <cellStyle name="Percentual" xfId="1739" xr:uid="{69C4E57F-B027-4050-AC29-EDDC84F10C79}"/>
    <cellStyle name="Ponto" xfId="1740" xr:uid="{C957790F-B83E-4565-A18B-33F00337F35E}"/>
    <cellStyle name="Porcentagem 10" xfId="990" xr:uid="{66B680CF-04FB-4A04-9AD6-21C02D6205B3}"/>
    <cellStyle name="Porcentagem 10 2" xfId="2892" xr:uid="{26E70D2C-2D2C-4870-BC05-DF0A0917B091}"/>
    <cellStyle name="Porcentagem 11" xfId="2043" xr:uid="{845D5732-8F7B-49FB-AE76-11345E9C90EF}"/>
    <cellStyle name="Porcentagem 11 2" xfId="3121" xr:uid="{EE360738-04EF-41DC-A91E-EC9C5E75498F}"/>
    <cellStyle name="Porcentagem 12" xfId="2068" xr:uid="{0A6BC598-6CDA-44C2-8DDA-327A410BA775}"/>
    <cellStyle name="Porcentagem 13" xfId="2110" xr:uid="{E29BA4FC-4440-46E4-8AC8-7DF37C37F0EB}"/>
    <cellStyle name="Porcentagem 14" xfId="3139" xr:uid="{5C6313D6-565C-4291-A6B4-0DE012D930AF}"/>
    <cellStyle name="Porcentagem 15" xfId="136" xr:uid="{D94141FA-78C8-48BD-B16B-2C823695337D}"/>
    <cellStyle name="Porcentagem 2" xfId="137" xr:uid="{DEA16225-F4E3-4CBA-B354-C937ED862FDA}"/>
    <cellStyle name="Porcentagem 2 2" xfId="138" xr:uid="{C98B7765-62FA-4A53-98C4-3D4C560BD2A6}"/>
    <cellStyle name="Porcentagem 2 2 2" xfId="636" xr:uid="{70C45B32-D022-4ED9-9647-A4170DFFD233}"/>
    <cellStyle name="Porcentagem 2 2 2 2" xfId="981" xr:uid="{955B0F28-4C97-4730-ACA9-F9C105240C42}"/>
    <cellStyle name="Porcentagem 2 2 2 2 2" xfId="2894" xr:uid="{650E5E60-A5B8-45A5-86FF-333622ED6DE7}"/>
    <cellStyle name="Porcentagem 2 2 2 3" xfId="1741" xr:uid="{E9C7C87D-C040-4968-ABDF-517765E56101}"/>
    <cellStyle name="Porcentagem 2 2 2 4" xfId="2893" xr:uid="{F4098D45-BA73-483E-9E0C-AFB8DC8989B1}"/>
    <cellStyle name="Porcentagem 2 2 3" xfId="2011" xr:uid="{910974C1-DD55-43AE-A763-3B78BED9FE53}"/>
    <cellStyle name="Porcentagem 2 3" xfId="359" xr:uid="{8E2B2B5F-1045-45F5-BBD7-9185FB1684C1}"/>
    <cellStyle name="Porcentagem 2 3 2" xfId="495" xr:uid="{BC90C986-A9FF-445C-BEA5-CA19CDA0518B}"/>
    <cellStyle name="Porcentagem 2 3 2 2" xfId="885" xr:uid="{D1A5582B-E145-40A4-BE06-72E3814A650A}"/>
    <cellStyle name="Porcentagem 2 3 2 2 2" xfId="2897" xr:uid="{C4CB61A3-0A5F-4873-AE31-D4A19950504D}"/>
    <cellStyle name="Porcentagem 2 3 2 3" xfId="2896" xr:uid="{E78B6171-D771-449A-BD6D-B6966FAB6891}"/>
    <cellStyle name="Porcentagem 2 3 3" xfId="750" xr:uid="{3BA0B0B4-6801-48C7-9CD1-D698FC8493AD}"/>
    <cellStyle name="Porcentagem 2 3 3 2" xfId="2898" xr:uid="{1C003C63-E80B-4F17-BEE8-FAC03DA1F04A}"/>
    <cellStyle name="Porcentagem 2 3 4" xfId="1742" xr:uid="{B73C48DD-FB5D-4462-9402-848E665EB364}"/>
    <cellStyle name="Porcentagem 2 3 5" xfId="2895" xr:uid="{064B0B55-3493-46E9-B07D-4F1107C9111B}"/>
    <cellStyle name="Porcentagem 2 4" xfId="540" xr:uid="{E8756D1F-C18A-417B-82D5-2559A0FBDD05}"/>
    <cellStyle name="Porcentagem 2 4 2" xfId="1743" xr:uid="{4CE52DFF-B170-4EC0-8865-E7E450075886}"/>
    <cellStyle name="Porcentagem 2 5" xfId="588" xr:uid="{3344C34B-2707-4841-91FD-531FE81F7120}"/>
    <cellStyle name="Porcentagem 2 5 2" xfId="957" xr:uid="{8C24E260-7674-4FFD-B6AB-CB4660CB64BC}"/>
    <cellStyle name="Porcentagem 2 5 2 2" xfId="2900" xr:uid="{EF41A887-DF26-481B-8A3C-579B5B5AA700}"/>
    <cellStyle name="Porcentagem 2 5 3" xfId="2899" xr:uid="{EB40D4FD-DC85-407D-A87C-94CC4DBDBC6F}"/>
    <cellStyle name="Porcentagem 2 6" xfId="1986" xr:uid="{F1D6EFB9-4B66-4B0E-8203-71B1EBAF2908}"/>
    <cellStyle name="Porcentagem 2 7" xfId="2046" xr:uid="{43F056A5-01A9-4D15-B607-83956BF092DD}"/>
    <cellStyle name="Porcentagem 3" xfId="139" xr:uid="{470CC7F0-4242-457B-8249-89DCBAECCF80}"/>
    <cellStyle name="Porcentagem 3 2" xfId="212" xr:uid="{823B3E65-31F6-4BD6-BD8B-D6526EED7996}"/>
    <cellStyle name="Porcentagem 3 2 2" xfId="261" xr:uid="{4588212C-7989-462E-9046-5669C1FF679C}"/>
    <cellStyle name="Porcentagem 3 2 2 2" xfId="435" xr:uid="{02426AA2-E246-4272-8C86-6AEFCE2D7A22}"/>
    <cellStyle name="Porcentagem 3 2 2 2 2" xfId="825" xr:uid="{276415DC-8947-4905-913D-286B738E1DDF}"/>
    <cellStyle name="Porcentagem 3 2 2 2 2 2" xfId="2905" xr:uid="{DFF2555D-FC6C-453E-B94A-5DAE61C27143}"/>
    <cellStyle name="Porcentagem 3 2 2 2 3" xfId="2904" xr:uid="{C0E956E5-EB0C-429A-B58C-F1BB8AF63B1F}"/>
    <cellStyle name="Porcentagem 3 2 2 3" xfId="695" xr:uid="{0DBCBD74-2B0F-4761-9E42-C28CC251F16C}"/>
    <cellStyle name="Porcentagem 3 2 2 3 2" xfId="2906" xr:uid="{02EC63D0-E700-4932-A078-CE6FC4C1857A}"/>
    <cellStyle name="Porcentagem 3 2 2 4" xfId="1744" xr:uid="{E3B4A386-F75A-4EC0-89F5-A6ED766532D4}"/>
    <cellStyle name="Porcentagem 3 2 2 5" xfId="2903" xr:uid="{CB411F01-C786-446C-9484-754E383AC9BA}"/>
    <cellStyle name="Porcentagem 3 2 3" xfId="260" xr:uid="{2D469439-EF42-4196-949A-2F5C1FDC5191}"/>
    <cellStyle name="Porcentagem 3 2 3 2" xfId="434" xr:uid="{13D3715D-CF63-4D06-9451-988D1F4140CB}"/>
    <cellStyle name="Porcentagem 3 2 3 2 2" xfId="824" xr:uid="{B8B0C9A5-BEF3-4C77-B2E2-63DC5E6EB337}"/>
    <cellStyle name="Porcentagem 3 2 3 2 2 2" xfId="2909" xr:uid="{A0D83264-4A48-4C7D-8B95-C795EA5404A8}"/>
    <cellStyle name="Porcentagem 3 2 3 2 3" xfId="2908" xr:uid="{B75B6539-5B7C-4194-83B2-B8432E4A99FB}"/>
    <cellStyle name="Porcentagem 3 2 3 3" xfId="694" xr:uid="{DE9FB5B7-826B-4F7B-91F5-11D53B5AEBC6}"/>
    <cellStyle name="Porcentagem 3 2 3 3 2" xfId="2910" xr:uid="{8085227B-ADEB-4AF0-B098-F02DD1D6DD2A}"/>
    <cellStyle name="Porcentagem 3 2 3 4" xfId="2907" xr:uid="{9A867AE3-B672-4540-82BF-266AE82065FF}"/>
    <cellStyle name="Porcentagem 3 2 4" xfId="303" xr:uid="{94B2B877-EC26-47EA-85DE-0DF7E3F217C2}"/>
    <cellStyle name="Porcentagem 3 2 5" xfId="405" xr:uid="{30FF9ABE-1FF0-49C0-801C-14D8894594D3}"/>
    <cellStyle name="Porcentagem 3 2 5 2" xfId="795" xr:uid="{77764476-737F-434E-BF00-494155829FB2}"/>
    <cellStyle name="Porcentagem 3 2 5 2 2" xfId="2912" xr:uid="{F4BFCF3C-2134-4C33-A733-F8194D26DFEF}"/>
    <cellStyle name="Porcentagem 3 2 5 3" xfId="2911" xr:uid="{FFB80376-AE3D-4A6E-A407-0A194F9D2E12}"/>
    <cellStyle name="Porcentagem 3 2 6" xfId="633" xr:uid="{B4631F6B-B326-4A9E-B9C5-C226FA497401}"/>
    <cellStyle name="Porcentagem 3 2 6 2" xfId="978" xr:uid="{07F98803-17ED-4BD7-8109-FB0EDF2E0A52}"/>
    <cellStyle name="Porcentagem 3 2 6 2 2" xfId="2914" xr:uid="{1F1FFF9B-A529-42D9-B6F9-F889A32D90E6}"/>
    <cellStyle name="Porcentagem 3 2 6 3" xfId="2913" xr:uid="{3C878516-E9C5-4974-856F-0AC9846C5151}"/>
    <cellStyle name="Porcentagem 3 2 7" xfId="666" xr:uid="{18A45DD8-FC55-489D-8977-1984FEF408B8}"/>
    <cellStyle name="Porcentagem 3 2 7 2" xfId="2915" xr:uid="{3A29E34E-0677-4897-922A-ABA83F37D0C3}"/>
    <cellStyle name="Porcentagem 3 2 8" xfId="2008" xr:uid="{A48DC479-8E16-42C6-8D49-22994E022F12}"/>
    <cellStyle name="Porcentagem 3 2 9" xfId="2902" xr:uid="{04D64758-8C99-4062-AB5D-CA60EAAF9E1E}"/>
    <cellStyle name="Porcentagem 3 3" xfId="259" xr:uid="{6083EDF8-28D7-4F35-A220-5529ABB0FDAA}"/>
    <cellStyle name="Porcentagem 3 4" xfId="394" xr:uid="{2E1B3FE4-4EC7-483C-8BB3-87696523562B}"/>
    <cellStyle name="Porcentagem 3 4 2" xfId="785" xr:uid="{92852414-5490-4427-BA0B-1B36071D9E0B}"/>
    <cellStyle name="Porcentagem 3 4 2 2" xfId="2917" xr:uid="{647E4F50-12B5-49C6-9F88-7C6E44CFBD78}"/>
    <cellStyle name="Porcentagem 3 4 3" xfId="2916" xr:uid="{549DC770-6573-4397-9CBA-64C0310CEE07}"/>
    <cellStyle name="Porcentagem 3 5" xfId="541" xr:uid="{2E6C19B6-32D7-4897-8214-654B7231ABD2}"/>
    <cellStyle name="Porcentagem 3 6" xfId="585" xr:uid="{F6464033-8E48-4AC9-A83F-15FCD2CC5782}"/>
    <cellStyle name="Porcentagem 3 6 2" xfId="954" xr:uid="{E090F797-3598-4FB9-A985-88F42101127C}"/>
    <cellStyle name="Porcentagem 3 6 2 2" xfId="2919" xr:uid="{86016890-E605-4C4F-828A-01AA1AD46DAA}"/>
    <cellStyle name="Porcentagem 3 6 3" xfId="2918" xr:uid="{C1EAA742-5E34-44A1-A6B5-FD1E1EF71994}"/>
    <cellStyle name="Porcentagem 3 7" xfId="661" xr:uid="{D2E226EA-8754-4CF9-9BDE-F3DA76914DA6}"/>
    <cellStyle name="Porcentagem 3 7 2" xfId="2920" xr:uid="{E58CA6D6-97DD-487E-8077-A8BF58A73899}"/>
    <cellStyle name="Porcentagem 3 8" xfId="1983" xr:uid="{FB8D108A-B48D-4874-AC39-D034C0350E50}"/>
    <cellStyle name="Porcentagem 3 9" xfId="2901" xr:uid="{9BC7C599-B013-4B08-A118-9964C6210049}"/>
    <cellStyle name="Porcentagem 4" xfId="140" xr:uid="{DA8AD1C5-8634-4DB0-BAEC-1434B24ACA80}"/>
    <cellStyle name="Porcentagem 4 2" xfId="304" xr:uid="{15A14CA1-D08F-4C25-9C23-5CD7559A0463}"/>
    <cellStyle name="Porcentagem 4 3" xfId="549" xr:uid="{EB3969E8-485B-4802-BA44-805069CEA45E}"/>
    <cellStyle name="Porcentagem 4 4" xfId="1745" xr:uid="{8EC097F2-C22F-4BD0-8250-D28B50FC161E}"/>
    <cellStyle name="Porcentagem 4 4 2" xfId="2921" xr:uid="{11AE1DB5-8781-4A69-B2ED-416DCDBA4307}"/>
    <cellStyle name="Porcentagem 5" xfId="211" xr:uid="{5D81C841-9CB9-4E0D-A754-8FDBAD951020}"/>
    <cellStyle name="Porcentagem 5 2" xfId="558" xr:uid="{2A91250B-92F5-4F47-842D-FFE30E226835}"/>
    <cellStyle name="Porcentagem 5 3" xfId="1746" xr:uid="{C9DC55A1-595B-45BD-B565-DDEEB49E2C77}"/>
    <cellStyle name="Porcentagem 6" xfId="262" xr:uid="{D8BFACF9-F6BA-45A4-A4A5-4595E8A18EEF}"/>
    <cellStyle name="Porcentagem 6 2" xfId="1747" xr:uid="{DC37D796-EBDC-4347-88B8-8D57E0243E04}"/>
    <cellStyle name="Porcentagem 6 2 2" xfId="2922" xr:uid="{02256F47-9A70-452C-B5FD-8FD123B7744C}"/>
    <cellStyle name="Porcentagem 7" xfId="282" xr:uid="{B6B1E51B-1192-4A00-B6B6-9C3C5F08A692}"/>
    <cellStyle name="Porcentagem 7 2" xfId="454" xr:uid="{197E9251-C1BD-4548-BFE6-0098E791883A}"/>
    <cellStyle name="Porcentagem 7 2 2" xfId="844" xr:uid="{17B378E0-5537-4976-8D10-29FBEB43341D}"/>
    <cellStyle name="Porcentagem 7 2 2 2" xfId="2925" xr:uid="{BCCE87CC-0DEA-4A6E-89FB-7B7A2357AD73}"/>
    <cellStyle name="Porcentagem 7 2 3" xfId="2924" xr:uid="{89CED62D-3EAC-4D60-B278-774BE0253A4B}"/>
    <cellStyle name="Porcentagem 7 3" xfId="710" xr:uid="{911671EA-F889-483A-A835-ABDA27401B3E}"/>
    <cellStyle name="Porcentagem 7 3 2" xfId="2926" xr:uid="{79DC6CCA-DD33-4F49-BCF1-CE9761EF224B}"/>
    <cellStyle name="Porcentagem 7 4" xfId="1748" xr:uid="{CF99FAFB-3E81-4F1D-B6DC-08626CD26A47}"/>
    <cellStyle name="Porcentagem 7 5" xfId="2923" xr:uid="{1CA8465B-60EC-4470-8A78-658C9429DB0E}"/>
    <cellStyle name="Porcentagem 8" xfId="289" xr:uid="{6A9B5AEB-EDFC-4933-A535-CA4CC9883545}"/>
    <cellStyle name="Porcentagem 8 2" xfId="461" xr:uid="{32CE0202-52DB-484F-823E-D0A4EDE37E81}"/>
    <cellStyle name="Porcentagem 8 2 2" xfId="851" xr:uid="{B7F1AC61-30D8-4115-8A00-0625DACAEB4A}"/>
    <cellStyle name="Porcentagem 8 2 2 2" xfId="2929" xr:uid="{62FB55BE-BE38-4A86-8FE5-56852A55CC99}"/>
    <cellStyle name="Porcentagem 8 2 3" xfId="2928" xr:uid="{6DCF08CB-EAD7-4F1D-BED3-3CABEC904399}"/>
    <cellStyle name="Porcentagem 8 3" xfId="716" xr:uid="{A5D29F66-1B1A-468A-8F47-BB20D6DD04E9}"/>
    <cellStyle name="Porcentagem 8 3 2" xfId="2930" xr:uid="{0254DC91-144F-4522-A4DF-F1C32E128692}"/>
    <cellStyle name="Porcentagem 8 4" xfId="1749" xr:uid="{2A9C7F45-0514-4E2F-936D-0DD9981C4D30}"/>
    <cellStyle name="Porcentagem 8 4 2" xfId="2931" xr:uid="{BEB49DA0-D200-40FE-A793-AAD9B0024824}"/>
    <cellStyle name="Porcentagem 8 5" xfId="2927" xr:uid="{A2606644-B281-4D18-9C25-82250AF58AC8}"/>
    <cellStyle name="Porcentagem 9" xfId="530" xr:uid="{7CBB79A3-B498-4729-B266-BAA0AEB07151}"/>
    <cellStyle name="Porcentagem 9 2" xfId="920" xr:uid="{E6FDEC50-83CE-44B4-87F2-904855B565C9}"/>
    <cellStyle name="Porcentagem 9 2 2" xfId="2933" xr:uid="{19AF2F82-309E-4397-9792-1D09AE0F3BCC}"/>
    <cellStyle name="Porcentagem 9 3" xfId="2932" xr:uid="{3093EE08-2442-45F1-840E-3385D3CC727A}"/>
    <cellStyle name="Porcentaje" xfId="1750" xr:uid="{8410A75E-36FB-4EA9-8201-78476E380E70}"/>
    <cellStyle name="PSChar" xfId="1751" xr:uid="{CF37D3E1-5DE5-4F23-ABA7-924D5EC1D3F7}"/>
    <cellStyle name="PSDate" xfId="1752" xr:uid="{9FDE9184-3688-4FB5-B1C8-308EE4E2F7D2}"/>
    <cellStyle name="PSDec" xfId="1753" xr:uid="{0DEAD1F3-ECDB-49B6-8117-96207C18BDFA}"/>
    <cellStyle name="PSHeading" xfId="1754" xr:uid="{5CB5A763-E576-47D8-9B1F-BDE1DDBD3EFF}"/>
    <cellStyle name="PSInt" xfId="1755" xr:uid="{F192263B-F84F-40CC-A0BD-48710BE02AFC}"/>
    <cellStyle name="PSSpacer" xfId="1756" xr:uid="{AFB01371-D558-4BC8-8F1B-61F27C5CDA3C}"/>
    <cellStyle name="rodape" xfId="1757" xr:uid="{FE82D822-A007-4CCD-9D0A-B8D4039A5B5A}"/>
    <cellStyle name="Ruim" xfId="10" builtinId="27" customBuiltin="1"/>
    <cellStyle name="Saída" xfId="13" builtinId="21" customBuiltin="1"/>
    <cellStyle name="Saída 10" xfId="2015" xr:uid="{5C86365C-092F-4529-B3CF-F83F9A96C0AA}"/>
    <cellStyle name="Saída 2" xfId="142" xr:uid="{6670ABFC-B1C4-4829-AB6F-DB3F5D4D250E}"/>
    <cellStyle name="Saída 2 10" xfId="2004" xr:uid="{CE66A15C-F9A7-4E89-84A5-47304525DE2C}"/>
    <cellStyle name="Saída 2 2" xfId="646" xr:uid="{0571AD3E-C0E8-4C27-A2D8-86CE647F965A}"/>
    <cellStyle name="Saída 2 2 2" xfId="1759" xr:uid="{F05B8002-ABC8-40D4-BB5D-869B8BE26D42}"/>
    <cellStyle name="Saída 2 2 3" xfId="1760" xr:uid="{02AF066F-DD88-47F6-BE5D-274DEB970BE2}"/>
    <cellStyle name="Saída 2 2 4" xfId="2026" xr:uid="{07D1821E-A3A1-42CA-B345-45859FC6A9B0}"/>
    <cellStyle name="Saída 2 3" xfId="643" xr:uid="{70A7F3A5-3CFE-4C1A-BE92-B2B974C94133}"/>
    <cellStyle name="Saída 2 3 2" xfId="1761" xr:uid="{68145B29-18A6-4FD5-8657-B092998521A8}"/>
    <cellStyle name="Saída 2 3 3" xfId="2023" xr:uid="{DD5E054B-DCE4-4ADC-A042-E73413C6A6D5}"/>
    <cellStyle name="Saída 2 4" xfId="1762" xr:uid="{C54A14BD-F275-460D-8641-AF6D995F6621}"/>
    <cellStyle name="Saída 2 5" xfId="1763" xr:uid="{27D465B0-CFD8-4F3C-BD00-F43E1DBF95D2}"/>
    <cellStyle name="Saída 2 6" xfId="1764" xr:uid="{CD594871-5D56-45EE-ACDD-6B4D095AD61F}"/>
    <cellStyle name="Saída 2 7" xfId="1765" xr:uid="{2546AF70-4CF0-487B-A7F1-C93D9D23873D}"/>
    <cellStyle name="Saída 2 8" xfId="1766" xr:uid="{821653C1-25CA-4FB0-9B2B-5C32080D3918}"/>
    <cellStyle name="Saída 2 8 2" xfId="2934" xr:uid="{6E8E53E8-0D9D-4371-801B-3DD1C457DE73}"/>
    <cellStyle name="Saída 2 9" xfId="1758" xr:uid="{75B3DFD9-2530-431F-9793-63229A436223}"/>
    <cellStyle name="Saída 3" xfId="213" xr:uid="{1141AB38-2A9B-407B-9FBD-D6DFBAB21C07}"/>
    <cellStyle name="Saída 3 2" xfId="652" xr:uid="{82D53A95-7C05-4C67-8BEF-F12DE2B4C53D}"/>
    <cellStyle name="Saída 3 2 2" xfId="1768" xr:uid="{6B7D1C74-8257-4615-B331-24ED5A3C5B25}"/>
    <cellStyle name="Saída 3 2 3" xfId="2034" xr:uid="{3F3DB70F-F429-496B-8C4C-60E64A3940C7}"/>
    <cellStyle name="Saída 3 3" xfId="657" xr:uid="{EA10B05E-13F7-4638-A618-1F76215291C7}"/>
    <cellStyle name="Saída 3 3 2" xfId="1769" xr:uid="{867F5D15-5440-46F3-B86F-51F7782E0144}"/>
    <cellStyle name="Saída 3 3 3" xfId="2039" xr:uid="{3C2F82AD-0CA8-4C19-A373-06B8143D8023}"/>
    <cellStyle name="Saída 3 4" xfId="1767" xr:uid="{56F88393-D458-45DB-A053-B87E935F06FA}"/>
    <cellStyle name="Saída 3 5" xfId="2019" xr:uid="{3EB4BFB9-4A36-42F9-9C75-D0343CCEDDA9}"/>
    <cellStyle name="Saída 4" xfId="324" xr:uid="{79F1F68D-5501-43E0-9F87-CF8940623019}"/>
    <cellStyle name="Saída 4 2" xfId="1770" xr:uid="{F9BDF4D4-0E7C-4157-8420-B231E3EB0118}"/>
    <cellStyle name="Saída 4 2 2" xfId="2935" xr:uid="{613B6C41-FE92-46DC-925B-659E4CE0ABF7}"/>
    <cellStyle name="Saída 4 3" xfId="1771" xr:uid="{B403143A-0FD3-4219-A526-0029756B8554}"/>
    <cellStyle name="Saída 4 3 2" xfId="2936" xr:uid="{C9E40567-9E7C-4C82-ACB5-4062218AFE7C}"/>
    <cellStyle name="Saída 5" xfId="1772" xr:uid="{69328C0B-EE3A-443D-B1D1-C1B700421E6A}"/>
    <cellStyle name="Saída 5 2" xfId="2937" xr:uid="{EFBF9E76-5540-4291-957D-7A62E4D2110E}"/>
    <cellStyle name="Saída 6" xfId="1773" xr:uid="{11B5742D-4FAA-4907-AED4-1931653900E0}"/>
    <cellStyle name="Saída 6 2" xfId="2938" xr:uid="{2A2685EC-4C53-438D-A9A7-D4E1843FCC6B}"/>
    <cellStyle name="Saída 7" xfId="1774" xr:uid="{42DF7C8F-AE9D-40F4-B3D4-D45ED0B37839}"/>
    <cellStyle name="Saída 7 2" xfId="2939" xr:uid="{5058F819-FB31-455E-A318-898CB271E97C}"/>
    <cellStyle name="Saída 8" xfId="1775" xr:uid="{7C9A0C0E-15B4-42A7-8D6E-247A650ED9B4}"/>
    <cellStyle name="Saída 8 2" xfId="2940" xr:uid="{D736F938-94A9-4F03-987F-DB57877ECD98}"/>
    <cellStyle name="Saída 9" xfId="1776" xr:uid="{726105C0-E409-4B86-A88E-5D093F4906B0}"/>
    <cellStyle name="Sep. milhar [0]" xfId="143" xr:uid="{01FD499F-38F1-4F0B-B722-329CD56E522A}"/>
    <cellStyle name="Separador de milhares [0] 2" xfId="295" xr:uid="{2797EC64-7AC3-4E6E-8EBC-AA66F43BE190}"/>
    <cellStyle name="Separador de milhares [0] 2 2" xfId="463" xr:uid="{D3B41E21-8310-4AF9-A5E9-7F7755B730BD}"/>
    <cellStyle name="Separador de milhares [0] 2 2 2" xfId="853" xr:uid="{5911F4AC-BD9C-4B8A-A595-9331EACD3F0E}"/>
    <cellStyle name="Separador de milhares [0] 2 2 2 2" xfId="2943" xr:uid="{273565F1-1359-4AE0-909A-B50696B09725}"/>
    <cellStyle name="Separador de milhares [0] 2 2 2 2 2" xfId="3387" xr:uid="{9E866287-16E2-4925-B687-F8EA42262DEC}"/>
    <cellStyle name="Separador de milhares [0] 2 2 2 3" xfId="3266" xr:uid="{218698B6-CC7A-4A06-9090-A652F3A423F5}"/>
    <cellStyle name="Separador de milhares [0] 2 2 3" xfId="2942" xr:uid="{4D5DC81A-A809-44CD-BE37-B1DD3DFC86C2}"/>
    <cellStyle name="Separador de milhares [0] 2 2 3 2" xfId="3386" xr:uid="{424A6FB5-B7F4-4E17-B754-58EC4EB6E90A}"/>
    <cellStyle name="Separador de milhares [0] 2 2 4" xfId="3202" xr:uid="{16456174-EA45-4BB4-97E1-E2939E586396}"/>
    <cellStyle name="Separador de milhares [0] 2 3" xfId="718" xr:uid="{BE49744F-A107-4225-9B3F-1FBACE2BDB59}"/>
    <cellStyle name="Separador de milhares [0] 2 3 2" xfId="2944" xr:uid="{78106238-533B-4F56-82AC-5DDCF58F61C8}"/>
    <cellStyle name="Separador de milhares [0] 2 3 2 2" xfId="3388" xr:uid="{FE124E3D-ACCF-4F80-AD34-5CABEA51296F}"/>
    <cellStyle name="Separador de milhares [0] 2 3 3" xfId="3240" xr:uid="{1A6FD9CE-0048-45E7-94AA-0B98FCF26CEE}"/>
    <cellStyle name="Separador de milhares [0] 2 4" xfId="2941" xr:uid="{E499F90F-BA7E-4EC6-9C2C-9712241BC8C2}"/>
    <cellStyle name="Separador de milhares [0] 2 4 2" xfId="3385" xr:uid="{A8171D0D-1828-45C5-BDDF-A5199DBF00F6}"/>
    <cellStyle name="Separador de milhares [0] 2 5" xfId="3176" xr:uid="{3BAC700D-864E-49C7-9FB2-52719E1E6ED8}"/>
    <cellStyle name="Separador de milhares [0] 3" xfId="1777" xr:uid="{F728B764-2C9F-4F7F-9B7A-962D354EFBF6}"/>
    <cellStyle name="Separador de milhares [0] 3 2" xfId="2945" xr:uid="{8164C85F-5717-4A77-B98D-13A2F7AC6863}"/>
    <cellStyle name="Separador de milhares [0] 3 2 2" xfId="3389" xr:uid="{ED00F784-82E8-48EC-964E-6C5CCA1CE059}"/>
    <cellStyle name="Separador de milhares [0] 3 3" xfId="3305" xr:uid="{ED328F10-9223-48F5-8FE7-2DFBD5FE9981}"/>
    <cellStyle name="Separador de milhares 10" xfId="555" xr:uid="{07883C24-8418-4E02-89B2-1403945CFB68}"/>
    <cellStyle name="Separador de milhares 10 2" xfId="930" xr:uid="{898539D5-3356-4A6B-AE93-5CB92723AB30}"/>
    <cellStyle name="Separador de milhares 10 2 2" xfId="2947" xr:uid="{851E5746-3889-4EE6-B363-62A085F84F5A}"/>
    <cellStyle name="Separador de milhares 10 2 2 2" xfId="3391" xr:uid="{C69255C6-FC21-419A-B643-0D39C835450C}"/>
    <cellStyle name="Separador de milhares 10 2 3" xfId="3281" xr:uid="{F3B22B65-8BAB-4BD6-BF45-18068CCCE819}"/>
    <cellStyle name="Separador de milhares 10 3" xfId="1778" xr:uid="{28E44524-2B33-4BE0-ADCE-ECC9B53956F1}"/>
    <cellStyle name="Separador de milhares 10 3 2" xfId="2948" xr:uid="{B58E740A-7038-4114-885A-8777409AE2EA}"/>
    <cellStyle name="Separador de milhares 10 3 2 2" xfId="3392" xr:uid="{942FE754-0478-401E-BB06-26F1A988DB18}"/>
    <cellStyle name="Separador de milhares 10 3 3" xfId="3306" xr:uid="{8937A342-F6AE-4515-A000-24DE03A86956}"/>
    <cellStyle name="Separador de milhares 10 4" xfId="2083" xr:uid="{901165A1-F140-4E11-9D43-47D02FE8C7A2}"/>
    <cellStyle name="Separador de milhares 10 4 2" xfId="3351" xr:uid="{B69239C5-F72B-4DD1-B343-44813FE8511E}"/>
    <cellStyle name="Separador de milhares 10 5" xfId="2121" xr:uid="{CC19B185-3A1D-4908-9E70-4511F98E71BE}"/>
    <cellStyle name="Separador de milhares 10 5 2" xfId="3369" xr:uid="{669B7B03-A1F2-4073-93E4-2D81B86BF8B4}"/>
    <cellStyle name="Separador de milhares 10 6" xfId="2946" xr:uid="{7DE2A394-88C6-4906-BB71-C7AE2211DDFD}"/>
    <cellStyle name="Separador de milhares 10 6 2" xfId="3390" xr:uid="{AC8FE488-55C6-4350-BA64-CDC192C239EC}"/>
    <cellStyle name="Separador de milhares 10 7" xfId="3217" xr:uid="{72A548C4-E56E-43F8-8821-21FFF25EF0E6}"/>
    <cellStyle name="Separador de milhares 11" xfId="557" xr:uid="{98F0837E-E66E-4BE6-8C1F-2452B36387BB}"/>
    <cellStyle name="Separador de milhares 11 2" xfId="931" xr:uid="{CEF3DD17-9984-4B3C-92DA-58C0E5116F9F}"/>
    <cellStyle name="Separador de milhares 11 2 2" xfId="2950" xr:uid="{803F9FD5-EAD0-4588-BEBE-950C1BBF6E12}"/>
    <cellStyle name="Separador de milhares 11 2 2 2" xfId="3394" xr:uid="{2A5643F1-932C-432E-9F4B-4E70F170D9C0}"/>
    <cellStyle name="Separador de milhares 11 2 3" xfId="3282" xr:uid="{20D72C0D-3FC3-477A-AAA0-4DCD78279EC7}"/>
    <cellStyle name="Separador de milhares 11 3" xfId="1779" xr:uid="{411DDAAE-04A2-48A6-8808-1816603199DC}"/>
    <cellStyle name="Separador de milhares 11 3 2" xfId="2951" xr:uid="{730448CC-8C9D-4FB1-86F6-B3A6C6F21A07}"/>
    <cellStyle name="Separador de milhares 11 3 2 2" xfId="3395" xr:uid="{C1BEF53B-624F-409A-8613-8E9FEEDEF124}"/>
    <cellStyle name="Separador de milhares 11 3 3" xfId="3307" xr:uid="{125F4CF2-5D02-4D39-A46A-F57FB9614E00}"/>
    <cellStyle name="Separador de milhares 11 4" xfId="2084" xr:uid="{5E61F999-449E-44E9-A3F0-A1CBE3530131}"/>
    <cellStyle name="Separador de milhares 11 4 2" xfId="3352" xr:uid="{50BC2212-00C9-448D-8A00-66F064A5A257}"/>
    <cellStyle name="Separador de milhares 11 5" xfId="2122" xr:uid="{619F7D13-392F-4197-8C8F-13BB5A59137F}"/>
    <cellStyle name="Separador de milhares 11 5 2" xfId="3370" xr:uid="{AE22611B-D8A8-45BB-B5BD-55E0175DF8DA}"/>
    <cellStyle name="Separador de milhares 11 6" xfId="2949" xr:uid="{B754C37B-014C-4348-8503-8D9F802D34E9}"/>
    <cellStyle name="Separador de milhares 11 6 2" xfId="3393" xr:uid="{8F1D59D4-D581-45B0-ADA0-8B619CD5E997}"/>
    <cellStyle name="Separador de milhares 11 7" xfId="3218" xr:uid="{1FC2E173-21E7-43FE-8967-F4EBE637C5F1}"/>
    <cellStyle name="Separador de milhares 12" xfId="1780" xr:uid="{28D51A41-BFAB-4EEE-BD83-648EB1DF77DC}"/>
    <cellStyle name="Separador de milhares 12 2" xfId="2952" xr:uid="{ED81F771-4F3A-4A97-B5DA-9AD07E018C56}"/>
    <cellStyle name="Separador de milhares 12 2 2" xfId="3396" xr:uid="{03525099-5F5C-448F-B10C-32BA2AB96036}"/>
    <cellStyle name="Separador de milhares 12 3" xfId="3308" xr:uid="{16F30A52-5B3B-4711-A567-7A37B3C6ABAF}"/>
    <cellStyle name="Separador de milhares 13" xfId="1781" xr:uid="{2ECD9070-9D0F-421B-BC78-9E58DE11DE28}"/>
    <cellStyle name="Separador de milhares 13 2" xfId="2953" xr:uid="{90497C53-2B31-40CC-96DB-5EAEE89B5E90}"/>
    <cellStyle name="Separador de milhares 13 2 2" xfId="3397" xr:uid="{D9E24929-A6BC-4DFA-A28C-405EF9AF11D2}"/>
    <cellStyle name="Separador de milhares 13 3" xfId="3309" xr:uid="{B52C3440-FCC7-42AD-9176-737692E92113}"/>
    <cellStyle name="Separador de milhares 14" xfId="1782" xr:uid="{E384ADBA-DB00-492C-9047-58966BC8173B}"/>
    <cellStyle name="Separador de milhares 14 2" xfId="2954" xr:uid="{AC5B06FE-AA50-473F-A02B-A1DA9616913A}"/>
    <cellStyle name="Separador de milhares 14 2 2" xfId="3398" xr:uid="{42DA5C1D-0256-42D7-A07A-012460B19838}"/>
    <cellStyle name="Separador de milhares 14 3" xfId="3310" xr:uid="{6600103C-A3C0-4AF8-A8AA-D8C8C63CB7CC}"/>
    <cellStyle name="Separador de milhares 15" xfId="1783" xr:uid="{181A1C43-241C-49F8-9ACA-CF8CD3F8D392}"/>
    <cellStyle name="Separador de milhares 15 2" xfId="2955" xr:uid="{540C9ACA-DC05-479D-BE90-92D72F39F1E7}"/>
    <cellStyle name="Separador de milhares 15 2 2" xfId="3399" xr:uid="{1EEDF516-02F0-4DF9-A897-89957A84C4ED}"/>
    <cellStyle name="Separador de milhares 15 3" xfId="3311" xr:uid="{C0960B8C-D2AD-4BCE-9CDA-F0A71C014990}"/>
    <cellStyle name="Separador de milhares 16" xfId="1784" xr:uid="{5656007E-18E7-499A-9BB6-A4BCDFB6406B}"/>
    <cellStyle name="Separador de milhares 16 2" xfId="2956" xr:uid="{3B77B5E0-69C7-4620-AD86-8D800FBA6D9C}"/>
    <cellStyle name="Separador de milhares 16 2 2" xfId="3400" xr:uid="{FAA206C5-FB13-4DBF-9C94-C0F82178C4E1}"/>
    <cellStyle name="Separador de milhares 16 3" xfId="3312" xr:uid="{F3D96977-C6C2-4842-92A0-CE13ED43D4F2}"/>
    <cellStyle name="Separador de milhares 17" xfId="1785" xr:uid="{0A1D6F61-6AB9-4954-82AA-B8716A405EF1}"/>
    <cellStyle name="Separador de milhares 17 2" xfId="2957" xr:uid="{5A23383D-2506-45B6-840D-713455356454}"/>
    <cellStyle name="Separador de milhares 17 2 2" xfId="3401" xr:uid="{D33418BD-FCA5-4A3A-8072-282E22167E43}"/>
    <cellStyle name="Separador de milhares 17 3" xfId="3313" xr:uid="{AE79E294-C3C2-4942-9192-9F398AA417D4}"/>
    <cellStyle name="Separador de milhares 18" xfId="1786" xr:uid="{EC370528-488B-4567-AF15-43A9E82AFB52}"/>
    <cellStyle name="Separador de milhares 18 2" xfId="2958" xr:uid="{899DDD93-2372-4575-AA3F-A7EA1923C063}"/>
    <cellStyle name="Separador de milhares 18 2 2" xfId="3402" xr:uid="{E2F462BB-D086-4101-BD1C-08147D6FA824}"/>
    <cellStyle name="Separador de milhares 18 3" xfId="3314" xr:uid="{9EEA4A7E-BB9A-4300-9FAF-928E3BF2AA67}"/>
    <cellStyle name="Separador de milhares 19" xfId="1787" xr:uid="{C4FC1A5E-A64C-45A8-875B-150BCBF59DB2}"/>
    <cellStyle name="Separador de milhares 19 2" xfId="2959" xr:uid="{5CB0C1BB-CE3D-408A-A704-5F5BDA249AE2}"/>
    <cellStyle name="Separador de milhares 19 2 2" xfId="3403" xr:uid="{6E05EB28-D056-4573-8A6F-5B36297A27AE}"/>
    <cellStyle name="Separador de milhares 19 3" xfId="3315" xr:uid="{6AF2B565-4D11-4921-A65F-D13CB73616D9}"/>
    <cellStyle name="Separador de milhares 2" xfId="145" xr:uid="{3F7FB49B-FF85-443A-BA2F-D393237869E9}"/>
    <cellStyle name="Separador de milhares 2 10" xfId="1982" xr:uid="{CBEE39EF-46C4-4EBF-B3EF-47C4F4F92BB1}"/>
    <cellStyle name="Separador de milhares 2 10 2" xfId="3332" xr:uid="{704556F4-DE6A-4EE5-98D7-309F2F364590}"/>
    <cellStyle name="Separador de milhares 2 11" xfId="2074" xr:uid="{4652777B-748F-489D-BEAB-81AA6DF05939}"/>
    <cellStyle name="Separador de milhares 2 11 2" xfId="3343" xr:uid="{EC8AAB90-AA3E-4E38-8657-8971D7FF99AB}"/>
    <cellStyle name="Separador de milhares 2 12" xfId="2111" xr:uid="{46D25C4D-4E10-4107-AEDC-825979518788}"/>
    <cellStyle name="Separador de milhares 2 12 2" xfId="3361" xr:uid="{56EC2F04-BDBC-4FDC-AE26-97AB58C11E19}"/>
    <cellStyle name="Separador de milhares 2 2" xfId="146" xr:uid="{7AE507F1-3456-4CD2-96EF-4F27B595E57B}"/>
    <cellStyle name="Separador de milhares 2 2 2" xfId="147" xr:uid="{CAC8C667-0474-4533-AFAC-39CA4B338BAC}"/>
    <cellStyle name="Separador de milhares 2 2 2 2" xfId="397" xr:uid="{A2F403B8-E5CF-4C48-983B-2C793C539413}"/>
    <cellStyle name="Separador de milhares 2 2 2 2 2" xfId="788" xr:uid="{F41D19C4-7842-4928-955C-2116DE538B1B}"/>
    <cellStyle name="Separador de milhares 2 2 2 2 2 2" xfId="2961" xr:uid="{A1D5E0C8-146F-414E-A6B9-700AA1200C36}"/>
    <cellStyle name="Separador de milhares 2 2 2 2 2 2 2" xfId="3405" xr:uid="{E9C0E797-D920-43A0-A593-CCDC37DEAF39}"/>
    <cellStyle name="Separador de milhares 2 2 2 2 2 3" xfId="3248" xr:uid="{6C56B36D-85C2-40F9-A1B2-8D4F849727CF}"/>
    <cellStyle name="Separador de milhares 2 2 2 2 3" xfId="2960" xr:uid="{C2E2120B-655F-49C2-AD5F-7C94CBC6FF67}"/>
    <cellStyle name="Separador de milhares 2 2 2 2 3 2" xfId="3404" xr:uid="{E91C81A9-2B15-48D6-A675-A755A8D3358F}"/>
    <cellStyle name="Separador de milhares 2 2 2 2 4" xfId="3184" xr:uid="{FE025C94-591C-4C75-AE9E-3683F3F4D4CE}"/>
    <cellStyle name="Separador de milhares 2 2 2 3" xfId="1789" xr:uid="{5B370EF5-5129-422F-B9E8-6301F1068192}"/>
    <cellStyle name="Separador de milhares 2 2 2 3 2" xfId="2962" xr:uid="{E4D6E9B9-3A05-4C9E-9F89-99DC67C05AAD}"/>
    <cellStyle name="Separador de milhares 2 2 2 3 2 2" xfId="3406" xr:uid="{8E2F1F31-D8E6-4CE0-A829-5DC37033A856}"/>
    <cellStyle name="Separador de milhares 2 2 2 3 3" xfId="3317" xr:uid="{9249872C-2C81-48D3-8B5E-EE1153C7F86C}"/>
    <cellStyle name="Separador de milhares 2 2 3" xfId="306" xr:uid="{E7EBE096-C854-495D-8749-B37E47E8712E}"/>
    <cellStyle name="Separador de milhares 2 2 3 2" xfId="471" xr:uid="{1E58FF22-3709-46ED-B183-76690DB06662}"/>
    <cellStyle name="Separador de milhares 2 2 3 2 2" xfId="861" xr:uid="{4DD6DB4E-37E1-401C-AB37-63CB4316D495}"/>
    <cellStyle name="Separador de milhares 2 2 3 2 2 2" xfId="2965" xr:uid="{55C227EC-0500-4A72-A43D-AF58CE7391BE}"/>
    <cellStyle name="Separador de milhares 2 2 3 2 2 2 2" xfId="3409" xr:uid="{64744FDA-C247-4D59-9985-46338D95D69C}"/>
    <cellStyle name="Separador de milhares 2 2 3 2 2 3" xfId="3269" xr:uid="{4E63F582-1FEE-44DF-843F-91D8A60C1F2C}"/>
    <cellStyle name="Separador de milhares 2 2 3 2 3" xfId="2964" xr:uid="{C3AA8B8A-1812-4467-BBFD-47BC3C274C55}"/>
    <cellStyle name="Separador de milhares 2 2 3 2 3 2" xfId="3408" xr:uid="{BA9FF258-C96D-4D87-860B-E1DE8E942DDD}"/>
    <cellStyle name="Separador de milhares 2 2 3 2 4" xfId="3205" xr:uid="{8EF64AC8-D6BD-4FC3-9F34-A2A8B71C5E42}"/>
    <cellStyle name="Separador de milhares 2 2 3 3" xfId="726" xr:uid="{0A08B9C2-D3DE-489D-9AD2-5108353492C2}"/>
    <cellStyle name="Separador de milhares 2 2 3 3 2" xfId="2966" xr:uid="{BB7E4807-2A58-47E7-AE5B-99EA7F7C8588}"/>
    <cellStyle name="Separador de milhares 2 2 3 3 2 2" xfId="3410" xr:uid="{A5D21B94-A4B1-465F-8EEB-1370B453A6A4}"/>
    <cellStyle name="Separador de milhares 2 2 3 3 3" xfId="3243" xr:uid="{E3430EF4-DD35-4CE8-B3A2-2D2C274D6606}"/>
    <cellStyle name="Separador de milhares 2 2 3 4" xfId="2963" xr:uid="{87965805-7346-4B05-AFAB-5CCAC5A263E0}"/>
    <cellStyle name="Separador de milhares 2 2 3 4 2" xfId="3407" xr:uid="{0CE475EE-6354-4A51-9073-3667136DD53F}"/>
    <cellStyle name="Separador de milhares 2 2 3 5" xfId="3179" xr:uid="{0B534C1E-E61D-4947-BA06-979651BF0880}"/>
    <cellStyle name="Separador de milhares 2 2 4" xfId="396" xr:uid="{C22DDEB5-145D-487A-8D6E-39696AC3F68E}"/>
    <cellStyle name="Separador de milhares 2 2 4 2" xfId="787" xr:uid="{A43735CB-31A3-452B-A2C8-3D354BCBEB98}"/>
    <cellStyle name="Separador de milhares 2 2 4 2 2" xfId="2968" xr:uid="{788F3DF5-8539-4B0C-9C3D-F3DA099F0D77}"/>
    <cellStyle name="Separador de milhares 2 2 4 2 2 2" xfId="3412" xr:uid="{FF6E4542-7500-48FE-8AC8-5CC0E5150861}"/>
    <cellStyle name="Separador de milhares 2 2 4 2 3" xfId="3247" xr:uid="{41171681-2FD7-4F15-88C9-10D8BBA50496}"/>
    <cellStyle name="Separador de milhares 2 2 4 3" xfId="2967" xr:uid="{9FF2D8A9-90B0-480B-A9A7-B96DD35EE74A}"/>
    <cellStyle name="Separador de milhares 2 2 4 3 2" xfId="3411" xr:uid="{349016B7-7B92-49B5-BAC6-1B37D995EFAC}"/>
    <cellStyle name="Separador de milhares 2 2 4 4" xfId="3183" xr:uid="{DB280522-290D-4572-A7F0-B4BE22D41846}"/>
    <cellStyle name="Separador de milhares 2 2 5" xfId="542" xr:uid="{E746CDB6-DF85-470A-A14E-F8404411B8D7}"/>
    <cellStyle name="Separador de milhares 2 2 5 2" xfId="923" xr:uid="{292F680E-7DF6-4425-AA3A-3EF5CC0F44E1}"/>
    <cellStyle name="Separador de milhares 2 2 5 2 2" xfId="2970" xr:uid="{DC60F027-38F4-4D42-A2CE-B2DE2AF0980A}"/>
    <cellStyle name="Separador de milhares 2 2 5 2 2 2" xfId="3414" xr:uid="{5D5B6AC1-DDF8-4E36-BD2F-E3B98A3E6C71}"/>
    <cellStyle name="Separador de milhares 2 2 5 2 3" xfId="3274" xr:uid="{60FDDC26-8FA8-4247-BEE6-306089D03632}"/>
    <cellStyle name="Separador de milhares 2 2 5 3" xfId="2969" xr:uid="{FA8EE0BA-AB67-4C87-8DFD-8E3D7E4AFC4A}"/>
    <cellStyle name="Separador de milhares 2 2 5 3 2" xfId="3413" xr:uid="{A50F4D6A-6CE2-44BF-8879-FAC876BCD6C4}"/>
    <cellStyle name="Separador de milhares 2 2 5 4" xfId="3210" xr:uid="{21D29671-3EC5-45DC-8BFA-06C22B950D58}"/>
    <cellStyle name="Separador de milhares 2 2 6" xfId="1788" xr:uid="{D9B7B635-82D5-418C-9C06-D514A0778B64}"/>
    <cellStyle name="Separador de milhares 2 2 6 2" xfId="2971" xr:uid="{5020F0BE-5397-4CA4-BACB-0D89F4026D4D}"/>
    <cellStyle name="Separador de milhares 2 2 6 2 2" xfId="3415" xr:uid="{4233FFA7-CC67-4A83-951F-9D578363F627}"/>
    <cellStyle name="Separador de milhares 2 2 6 3" xfId="3316" xr:uid="{31E667C8-3D2F-4016-9CA0-0BE2FD6CBB76}"/>
    <cellStyle name="Separador de milhares 2 2 7" xfId="2076" xr:uid="{31180DF9-9A61-4615-9BEE-D4BAC72DA40E}"/>
    <cellStyle name="Separador de milhares 2 2 7 2" xfId="3344" xr:uid="{706D49F2-9786-4F21-BEA2-06AC0CF1E98B}"/>
    <cellStyle name="Separador de milhares 2 2 8" xfId="2113" xr:uid="{BC154A2B-33F8-4693-8424-B61C6593827A}"/>
    <cellStyle name="Separador de milhares 2 2 8 2" xfId="3362" xr:uid="{C9517AB0-997F-41A5-84A8-3EAD2D463B7C}"/>
    <cellStyle name="Separador de milhares 2 3" xfId="148" xr:uid="{C1D284B6-AF39-4937-B622-DAB72BD6D2D9}"/>
    <cellStyle name="Separador de milhares 2 3 2" xfId="398" xr:uid="{8FED1BC9-126D-42AD-967B-39695FFF0A3D}"/>
    <cellStyle name="Separador de milhares 2 3 2 2" xfId="789" xr:uid="{3D65861F-424F-4E08-819E-D5AEB79407E0}"/>
    <cellStyle name="Separador de milhares 2 3 2 2 2" xfId="2973" xr:uid="{10693B33-5DC5-4D11-8B67-E4270749658B}"/>
    <cellStyle name="Separador de milhares 2 3 2 2 2 2" xfId="3417" xr:uid="{EB390E97-FA04-4F40-870F-5418A239F8D3}"/>
    <cellStyle name="Separador de milhares 2 3 2 2 3" xfId="3249" xr:uid="{8D69E3AC-F4F9-4DE9-8D71-F6EC3BD8B613}"/>
    <cellStyle name="Separador de milhares 2 3 2 3" xfId="2972" xr:uid="{3F6F564D-1D01-4DA8-BB9D-7679F7BAC271}"/>
    <cellStyle name="Separador de milhares 2 3 2 3 2" xfId="3416" xr:uid="{FBA294BF-89FF-462D-8252-C750BFE72BB7}"/>
    <cellStyle name="Separador de milhares 2 3 2 4" xfId="3185" xr:uid="{DB869211-6C4D-4B12-A3F1-89621378D51C}"/>
    <cellStyle name="Separador de milhares 2 3 3" xfId="560" xr:uid="{975630AC-FDB0-44D9-AA44-6285E7DB77CA}"/>
    <cellStyle name="Separador de milhares 2 3 3 2" xfId="933" xr:uid="{43FFC995-65FA-41A7-AA5A-F8F5DC18D300}"/>
    <cellStyle name="Separador de milhares 2 3 3 2 2" xfId="2975" xr:uid="{E8B45BCF-9D7D-4329-A408-F30696EE16DA}"/>
    <cellStyle name="Separador de milhares 2 3 3 2 2 2" xfId="3419" xr:uid="{CF2CBA76-C8A5-41DD-92C0-DB5D94D736D5}"/>
    <cellStyle name="Separador de milhares 2 3 3 2 3" xfId="3283" xr:uid="{7BE75344-D7AC-4D5C-9610-F1736FDEAB3E}"/>
    <cellStyle name="Separador de milhares 2 3 3 3" xfId="2974" xr:uid="{0358D3DB-6D0B-48E9-8060-0E29D5098E32}"/>
    <cellStyle name="Separador de milhares 2 3 3 3 2" xfId="3418" xr:uid="{3518438A-1FF9-4AD9-8163-9B30C7C6D762}"/>
    <cellStyle name="Separador de milhares 2 3 3 4" xfId="3219" xr:uid="{A23BD139-33F9-449E-9105-DAD81FFE54D9}"/>
    <cellStyle name="Separador de milhares 2 3 4" xfId="631" xr:uid="{03B4341D-E63C-4C32-8729-59706E4CF953}"/>
    <cellStyle name="Separador de milhares 2 3 4 2" xfId="976" xr:uid="{AF756BC6-ED86-4DEB-BAFB-EC78B4726B6C}"/>
    <cellStyle name="Separador de milhares 2 3 4 2 2" xfId="2977" xr:uid="{3368568C-1886-477D-B242-EF87667BE8CA}"/>
    <cellStyle name="Separador de milhares 2 3 4 2 2 2" xfId="3421" xr:uid="{D7424A2A-E251-42BC-9978-D4C1C06FF37A}"/>
    <cellStyle name="Separador de milhares 2 3 4 2 3" xfId="3292" xr:uid="{711490B0-70BF-4A93-853E-547827B07879}"/>
    <cellStyle name="Separador de milhares 2 3 4 3" xfId="2976" xr:uid="{C147E995-F5D7-448D-AA2D-246BE5221EEF}"/>
    <cellStyle name="Separador de milhares 2 3 4 3 2" xfId="3420" xr:uid="{E0F082BC-EBB4-4C65-8386-D4348CE9EA0A}"/>
    <cellStyle name="Separador de milhares 2 3 4 4" xfId="3228" xr:uid="{E7BC1C14-032C-44F3-876E-6A2DCDEAE678}"/>
    <cellStyle name="Separador de milhares 2 3 5" xfId="1012" xr:uid="{C8F3E8AC-F448-4EBC-874A-725E558D9330}"/>
    <cellStyle name="Separador de milhares 2 3 5 2" xfId="2978" xr:uid="{6C1EEDA0-8B11-47E1-8E82-1DD86AAE091F}"/>
    <cellStyle name="Separador de milhares 2 3 5 2 2" xfId="3422" xr:uid="{39413002-BFF8-4A48-A63D-05E9A7B13B65}"/>
    <cellStyle name="Separador de milhares 2 3 5 3" xfId="3297" xr:uid="{04FABC65-669D-4CC4-8AD3-6F688849C4AF}"/>
    <cellStyle name="Separador de milhares 2 3 6" xfId="1790" xr:uid="{154C4CBB-CD00-46BA-82E5-36F0552E0018}"/>
    <cellStyle name="Separador de milhares 2 3 6 2" xfId="2979" xr:uid="{18347EAD-0BF6-4633-8E76-E39F3813D69E}"/>
    <cellStyle name="Separador de milhares 2 3 6 2 2" xfId="3423" xr:uid="{2D45611B-226C-48E1-A2F0-BF9393BEDD4D}"/>
    <cellStyle name="Separador de milhares 2 3 6 3" xfId="3318" xr:uid="{D43AA21A-7C3F-424A-A8BE-A7F314D6C81D}"/>
    <cellStyle name="Separador de milhares 2 3 7" xfId="2006" xr:uid="{87869F91-BAF3-4B30-9383-B9170E81B0EA}"/>
    <cellStyle name="Separador de milhares 2 3 7 2" xfId="3335" xr:uid="{41D774C4-D23F-4BD5-8945-6D782CC8D8F3}"/>
    <cellStyle name="Separador de milhares 2 3 8" xfId="2086" xr:uid="{9D9502FC-032F-45AF-A710-3D5FE44E7B6B}"/>
    <cellStyle name="Separador de milhares 2 3 8 2" xfId="3353" xr:uid="{F73F2F52-CC63-45D3-A2C7-91D835A1295E}"/>
    <cellStyle name="Separador de milhares 2 3 9" xfId="2124" xr:uid="{FD680D4A-0AF9-4910-A00E-922F416649A9}"/>
    <cellStyle name="Separador de milhares 2 3 9 2" xfId="3371" xr:uid="{A8E5A869-F6B1-4C69-AA03-E88DB86FA5F3}"/>
    <cellStyle name="Separador de milhares 2 4" xfId="149" xr:uid="{7278C0A1-A54D-45FA-868D-DCEAF92B3248}"/>
    <cellStyle name="Separador de milhares 2 4 2" xfId="215" xr:uid="{681ED924-C0AD-4115-9EB9-D36446C3B7EA}"/>
    <cellStyle name="Separador de milhares 2 4 2 2" xfId="266" xr:uid="{801C38E5-DE9F-4283-A315-D03B8DB6083E}"/>
    <cellStyle name="Separador de milhares 2 4 2 2 2" xfId="439" xr:uid="{88992529-40A1-4F1A-8094-F90996C4D53B}"/>
    <cellStyle name="Separador de milhares 2 4 2 2 2 2" xfId="829" xr:uid="{8B5C1C7A-7D8C-4CEC-BB64-28AD618D8FE1}"/>
    <cellStyle name="Separador de milhares 2 4 2 2 2 2 2" xfId="2984" xr:uid="{05C183EF-0A42-4A3B-BC21-9AE6F27E63E5}"/>
    <cellStyle name="Separador de milhares 2 4 2 2 2 2 2 2" xfId="3428" xr:uid="{3C2E9C3B-2718-4D13-B622-7C8B8A7A10F2}"/>
    <cellStyle name="Separador de milhares 2 4 2 2 2 2 3" xfId="3257" xr:uid="{18C9C0AA-7BCB-42F0-86D6-C5134A5D92E4}"/>
    <cellStyle name="Separador de milhares 2 4 2 2 2 3" xfId="2983" xr:uid="{0D94B005-0493-48D8-9643-13DCE41DD2D2}"/>
    <cellStyle name="Separador de milhares 2 4 2 2 2 3 2" xfId="3427" xr:uid="{CB993454-1325-4BB3-8149-90B09D2E7E90}"/>
    <cellStyle name="Separador de milhares 2 4 2 2 2 4" xfId="3193" xr:uid="{269F31D3-C969-471B-80BE-0633F54EFBC2}"/>
    <cellStyle name="Separador de milhares 2 4 2 2 3" xfId="698" xr:uid="{723D439E-0A14-4798-933C-1871A6DAA1A2}"/>
    <cellStyle name="Separador de milhares 2 4 2 2 3 2" xfId="2985" xr:uid="{38D17094-F7DA-4DE9-81BB-0776DE86DD4D}"/>
    <cellStyle name="Separador de milhares 2 4 2 2 3 2 2" xfId="3429" xr:uid="{556F8FA9-3232-4A20-83E7-94944C191F67}"/>
    <cellStyle name="Separador de milhares 2 4 2 2 3 3" xfId="3235" xr:uid="{EC6A51F9-10C4-42D7-9413-A6F038DF7040}"/>
    <cellStyle name="Separador de milhares 2 4 2 2 4" xfId="2982" xr:uid="{B5244E15-2785-4E3D-8582-CEC2B2CCD759}"/>
    <cellStyle name="Separador de milhares 2 4 2 2 4 2" xfId="3426" xr:uid="{80490275-8BF9-48BC-A0F5-1A896BB8018C}"/>
    <cellStyle name="Separador de milhares 2 4 2 3" xfId="265" xr:uid="{BE144CD5-C98F-4866-AE77-5B25D246172C}"/>
    <cellStyle name="Separador de milhares 2 4 2 3 2" xfId="438" xr:uid="{7EA2E216-9FA6-478D-9010-AA1C7759B7BE}"/>
    <cellStyle name="Separador de milhares 2 4 2 3 2 2" xfId="828" xr:uid="{48C51A91-4FF3-47B7-B77E-4587AE0B82F0}"/>
    <cellStyle name="Separador de milhares 2 4 2 3 2 2 2" xfId="2988" xr:uid="{5FF1697B-6C2D-4A9F-B7EA-D3C67BACA90D}"/>
    <cellStyle name="Separador de milhares 2 4 2 3 2 2 2 2" xfId="3432" xr:uid="{B580A281-0898-4676-936C-C07355FD6134}"/>
    <cellStyle name="Separador de milhares 2 4 2 3 2 2 3" xfId="3256" xr:uid="{E0AB057E-36B2-4E75-9A12-81D01FE7D65C}"/>
    <cellStyle name="Separador de milhares 2 4 2 3 2 3" xfId="2987" xr:uid="{FFB86343-319D-4E91-B15F-4503844ED912}"/>
    <cellStyle name="Separador de milhares 2 4 2 3 2 3 2" xfId="3431" xr:uid="{4F698977-222A-46BE-AFA4-DE906BA3C3BD}"/>
    <cellStyle name="Separador de milhares 2 4 2 3 2 4" xfId="3192" xr:uid="{CF751029-43BB-4BB9-A018-022FCD6A9111}"/>
    <cellStyle name="Separador de milhares 2 4 2 3 3" xfId="697" xr:uid="{230B387E-B9DC-4D83-978D-5EDA3AFCD0B3}"/>
    <cellStyle name="Separador de milhares 2 4 2 3 3 2" xfId="2989" xr:uid="{056D46CB-F397-4CB7-98F6-1F40E8E85CA6}"/>
    <cellStyle name="Separador de milhares 2 4 2 3 3 2 2" xfId="3433" xr:uid="{A725DD0F-B18B-4E72-BE26-383F967946DE}"/>
    <cellStyle name="Separador de milhares 2 4 2 3 3 3" xfId="3234" xr:uid="{5892A28D-7F1D-4B61-86B9-1A668AC40069}"/>
    <cellStyle name="Separador de milhares 2 4 2 3 4" xfId="2986" xr:uid="{3568F0DF-CAF8-40D1-8920-78F3D6277594}"/>
    <cellStyle name="Separador de milhares 2 4 2 3 4 2" xfId="3430" xr:uid="{86800821-32EB-46FB-923C-2EE5C60D2FC8}"/>
    <cellStyle name="Separador de milhares 2 4 2 4" xfId="407" xr:uid="{1E63D31F-731F-4395-8360-B181439B611F}"/>
    <cellStyle name="Separador de milhares 2 4 2 4 2" xfId="797" xr:uid="{10D94228-8945-4122-A075-606AA528A3EB}"/>
    <cellStyle name="Separador de milhares 2 4 2 4 2 2" xfId="2991" xr:uid="{9FFE41F8-DA57-495A-80FC-0FDADE07765B}"/>
    <cellStyle name="Separador de milhares 2 4 2 4 2 2 2" xfId="3435" xr:uid="{BDB31BFC-940F-4104-ADF0-DCCC504BB567}"/>
    <cellStyle name="Separador de milhares 2 4 2 4 2 3" xfId="3253" xr:uid="{9845BF59-8FF6-432D-9138-CD22AF504E61}"/>
    <cellStyle name="Separador de milhares 2 4 2 4 3" xfId="2990" xr:uid="{0450F57E-2E2F-44AB-BEE9-D588951A5932}"/>
    <cellStyle name="Separador de milhares 2 4 2 4 3 2" xfId="3434" xr:uid="{2D85BA5F-F90E-4E85-95E4-F559D30C8D31}"/>
    <cellStyle name="Separador de milhares 2 4 2 4 4" xfId="3189" xr:uid="{EBCEBE23-75A3-4925-9C29-4D95E54CA20D}"/>
    <cellStyle name="Separador de milhares 2 4 2 5" xfId="667" xr:uid="{1F1273F1-598A-4C8A-881A-3DE4EFBFA013}"/>
    <cellStyle name="Separador de milhares 2 4 2 5 2" xfId="2992" xr:uid="{CA3DF221-B546-4036-A474-1B29CB4981F4}"/>
    <cellStyle name="Separador de milhares 2 4 2 5 2 2" xfId="3436" xr:uid="{C34254A0-02BF-4275-AE9A-CBDA9D31A579}"/>
    <cellStyle name="Separador de milhares 2 4 2 5 3" xfId="3232" xr:uid="{257D692D-8CCE-40BC-877D-7D75C6EDBD81}"/>
    <cellStyle name="Separador de milhares 2 4 2 6" xfId="2981" xr:uid="{F2CDE143-550A-45AF-9F1E-BF8BA2F108C0}"/>
    <cellStyle name="Separador de milhares 2 4 2 6 2" xfId="3425" xr:uid="{5E6A4EC9-6851-444A-9B3B-4C6AEDEE5828}"/>
    <cellStyle name="Separador de milhares 2 4 3" xfId="267" xr:uid="{39E915F4-DD9F-416E-BABE-7CF59F5F2C7F}"/>
    <cellStyle name="Separador de milhares 2 4 3 2" xfId="440" xr:uid="{F4B8F15D-3D53-4F49-B160-F5EBF7EFB15E}"/>
    <cellStyle name="Separador de milhares 2 4 3 2 2" xfId="830" xr:uid="{09F2A699-56AF-41D6-961C-3FBF40414634}"/>
    <cellStyle name="Separador de milhares 2 4 3 2 2 2" xfId="2995" xr:uid="{5452E43A-9C33-43A3-9A0F-6AA6A6ACC6BB}"/>
    <cellStyle name="Separador de milhares 2 4 3 2 2 2 2" xfId="3439" xr:uid="{8B4A34AA-0A46-4ABB-9288-E4C82F33F739}"/>
    <cellStyle name="Separador de milhares 2 4 3 2 2 3" xfId="3258" xr:uid="{14551878-24DA-4A4A-8AEB-08B86CCB0351}"/>
    <cellStyle name="Separador de milhares 2 4 3 2 3" xfId="2994" xr:uid="{F5146F78-167C-4429-8730-953ADF285BD5}"/>
    <cellStyle name="Separador de milhares 2 4 3 2 3 2" xfId="3438" xr:uid="{06E5CC7B-7354-486F-A7B3-39B565BCC43C}"/>
    <cellStyle name="Separador de milhares 2 4 3 2 4" xfId="3194" xr:uid="{E26F1F3F-5449-43F6-A52F-79746840C3F3}"/>
    <cellStyle name="Separador de milhares 2 4 3 3" xfId="699" xr:uid="{89BEAC91-E678-4B36-A23C-205A07F6E76C}"/>
    <cellStyle name="Separador de milhares 2 4 3 3 2" xfId="2996" xr:uid="{BF40B64C-A3B8-4924-9B88-E5AB0D3D4B91}"/>
    <cellStyle name="Separador de milhares 2 4 3 3 2 2" xfId="3440" xr:uid="{F2470129-B340-4107-92C9-57067B52AC00}"/>
    <cellStyle name="Separador de milhares 2 4 3 3 3" xfId="3236" xr:uid="{9156D426-BB04-4AC2-AB5F-8BC561D25E12}"/>
    <cellStyle name="Separador de milhares 2 4 3 4" xfId="2993" xr:uid="{195D89F4-C020-4D34-BFD0-10B03C6DC4FB}"/>
    <cellStyle name="Separador de milhares 2 4 3 4 2" xfId="3437" xr:uid="{2F046CE9-A42E-40D5-9AEF-FE1CFD73F4C8}"/>
    <cellStyle name="Separador de milhares 2 4 4" xfId="264" xr:uid="{8BB5582F-F054-4754-8D53-1971D4EB7269}"/>
    <cellStyle name="Separador de milhares 2 4 4 2" xfId="437" xr:uid="{6F02656A-3879-41DF-8B33-C7C72C520C2D}"/>
    <cellStyle name="Separador de milhares 2 4 4 2 2" xfId="827" xr:uid="{54AAF36C-8310-4D16-890B-2BC9BC75FDF6}"/>
    <cellStyle name="Separador de milhares 2 4 4 2 2 2" xfId="2999" xr:uid="{1EF4641F-A8DA-49F0-99FF-ED8F8EADE38F}"/>
    <cellStyle name="Separador de milhares 2 4 4 2 2 2 2" xfId="3443" xr:uid="{214E1B84-0595-4C01-9F3A-D2A5B1F63E0B}"/>
    <cellStyle name="Separador de milhares 2 4 4 2 2 3" xfId="3255" xr:uid="{5BCD92BA-C74A-4619-8FAB-870B330CF9B2}"/>
    <cellStyle name="Separador de milhares 2 4 4 2 3" xfId="2998" xr:uid="{86FEDB6A-3308-4FE2-AD20-20E42C526C37}"/>
    <cellStyle name="Separador de milhares 2 4 4 2 3 2" xfId="3442" xr:uid="{98C5B1AC-45EA-47A3-83CA-39D85666A7E2}"/>
    <cellStyle name="Separador de milhares 2 4 4 2 4" xfId="3191" xr:uid="{51D13704-DD92-4361-B35C-B9CF38B7F510}"/>
    <cellStyle name="Separador de milhares 2 4 4 3" xfId="696" xr:uid="{8A07868A-C404-40DD-A97C-0EDF14D3D7F0}"/>
    <cellStyle name="Separador de milhares 2 4 4 3 2" xfId="3000" xr:uid="{52C92C52-4445-4847-965F-00321A3AD4BC}"/>
    <cellStyle name="Separador de milhares 2 4 4 3 2 2" xfId="3444" xr:uid="{9AA2FD80-9DA9-422A-B7C5-85ABB45773DF}"/>
    <cellStyle name="Separador de milhares 2 4 4 3 3" xfId="3233" xr:uid="{9F92F990-E7F8-49EA-B4AA-3492C80D591F}"/>
    <cellStyle name="Separador de milhares 2 4 4 4" xfId="2997" xr:uid="{7282DB1B-9970-4CF4-AF41-7EC3520DAB08}"/>
    <cellStyle name="Separador de milhares 2 4 4 4 2" xfId="3441" xr:uid="{1434756F-922D-4C73-AA9F-F2F88885F17E}"/>
    <cellStyle name="Separador de milhares 2 4 5" xfId="399" xr:uid="{F4FE055B-4DB6-4983-8DF3-B6E1BFE4A9F7}"/>
    <cellStyle name="Separador de milhares 2 4 5 2" xfId="790" xr:uid="{0AEC1F2E-3FA5-4E01-B74A-14DE191BDA45}"/>
    <cellStyle name="Separador de milhares 2 4 5 2 2" xfId="3002" xr:uid="{967A37C5-167B-43A9-9783-AB95B5CC2191}"/>
    <cellStyle name="Separador de milhares 2 4 5 2 2 2" xfId="3446" xr:uid="{5FE118D9-2382-4E24-B957-12A5AFA8D8E9}"/>
    <cellStyle name="Separador de milhares 2 4 5 2 3" xfId="3250" xr:uid="{CE7F20F9-02C8-4BAB-9964-21ECAB0BE5E4}"/>
    <cellStyle name="Separador de milhares 2 4 5 3" xfId="3001" xr:uid="{723C8F9B-6BF7-4B5A-8AB4-5A27EDAE4DB7}"/>
    <cellStyle name="Separador de milhares 2 4 5 3 2" xfId="3445" xr:uid="{BF14A3DE-C229-4A21-88D3-0F3EAB0526E5}"/>
    <cellStyle name="Separador de milhares 2 4 5 4" xfId="3186" xr:uid="{628B33CD-0E9E-4CCF-A37D-A14C0C62CE69}"/>
    <cellStyle name="Separador de milhares 2 4 6" xfId="662" xr:uid="{A5D59C6A-DA94-4CF1-A89F-D5C33F314341}"/>
    <cellStyle name="Separador de milhares 2 4 6 2" xfId="3003" xr:uid="{03D18FEC-C518-4ECA-9317-203850D74335}"/>
    <cellStyle name="Separador de milhares 2 4 6 2 2" xfId="3447" xr:uid="{120DF855-07F3-47F4-80CB-472ED200C3CD}"/>
    <cellStyle name="Separador de milhares 2 4 6 3" xfId="3231" xr:uid="{5F2C71C3-8C43-4D5F-8B6E-9AE7AA3446CA}"/>
    <cellStyle name="Separador de milhares 2 4 7" xfId="1791" xr:uid="{6D80F715-D1CD-4E8C-AD40-3EE7801BDDE7}"/>
    <cellStyle name="Separador de milhares 2 4 7 2" xfId="3004" xr:uid="{36D87CA6-A5E4-4126-B7B2-C3E59BFABAD8}"/>
    <cellStyle name="Separador de milhares 2 4 7 2 2" xfId="3448" xr:uid="{F07C6FBE-1241-4B55-8DDE-14D8A1A0532C}"/>
    <cellStyle name="Separador de milhares 2 4 7 3" xfId="3319" xr:uid="{4D817EAC-9B43-41A8-8725-658457501050}"/>
    <cellStyle name="Separador de milhares 2 4 8" xfId="2980" xr:uid="{FDE6D291-D871-4BB8-A74E-025A8DEA692F}"/>
    <cellStyle name="Separador de milhares 2 4 8 2" xfId="3424" xr:uid="{A0EB13F3-8752-4E3F-9086-F55D142F132F}"/>
    <cellStyle name="Separador de milhares 2 5" xfId="263" xr:uid="{D70A2260-0B10-4DD7-9B77-AD9177AB61BE}"/>
    <cellStyle name="Separador de milhares 2 5 2" xfId="436" xr:uid="{C2EEA747-E74F-4D95-8C09-0803F93915F5}"/>
    <cellStyle name="Separador de milhares 2 5 2 2" xfId="826" xr:uid="{95CDE6CB-731E-48CF-BB7B-BD4113426973}"/>
    <cellStyle name="Separador de milhares 2 5 2 2 2" xfId="3006" xr:uid="{3AF419C8-88A9-44C8-9E08-A838F248EC03}"/>
    <cellStyle name="Separador de milhares 2 5 2 2 2 2" xfId="3450" xr:uid="{9C8B05EB-A8FB-4BFA-82CC-A22911618EE1}"/>
    <cellStyle name="Separador de milhares 2 5 2 2 3" xfId="3254" xr:uid="{582A15CB-2D66-40AF-90CC-5F16397F24C5}"/>
    <cellStyle name="Separador de milhares 2 5 2 3" xfId="3005" xr:uid="{F6CC46F8-5216-46A8-B7B4-E2EC06D3AD05}"/>
    <cellStyle name="Separador de milhares 2 5 2 3 2" xfId="3449" xr:uid="{D84F37BF-D4A9-4169-A289-FADBA2D7800D}"/>
    <cellStyle name="Separador de milhares 2 5 2 4" xfId="3190" xr:uid="{D924E404-C98F-4D57-B3A3-05B1AE22F279}"/>
    <cellStyle name="Separador de milhares 2 6" xfId="297" xr:uid="{A43DF49E-17DC-4C84-93C5-27E9D4D658AB}"/>
    <cellStyle name="Separador de milhares 2 6 2" xfId="465" xr:uid="{AC255E45-8BFE-4358-AF2E-2A238ED0649B}"/>
    <cellStyle name="Separador de milhares 2 6 2 2" xfId="855" xr:uid="{847BCF43-9B15-45CE-8551-4ECE1BB67DCB}"/>
    <cellStyle name="Separador de milhares 2 6 2 2 2" xfId="3009" xr:uid="{5B62BC95-864E-4B38-8B95-262BF5E453A3}"/>
    <cellStyle name="Separador de milhares 2 6 2 2 2 2" xfId="3453" xr:uid="{31698C33-5CFB-4E8A-9042-58DEB7B8B4CB}"/>
    <cellStyle name="Separador de milhares 2 6 2 2 3" xfId="3267" xr:uid="{81B8E341-6227-48E9-B8E4-60FEC586A444}"/>
    <cellStyle name="Separador de milhares 2 6 2 3" xfId="3008" xr:uid="{2152304B-6E8A-41A3-9BED-D289B6B3513A}"/>
    <cellStyle name="Separador de milhares 2 6 2 3 2" xfId="3452" xr:uid="{EA8C5E80-6A48-4FD4-9095-73E8567F4ADD}"/>
    <cellStyle name="Separador de milhares 2 6 2 4" xfId="3203" xr:uid="{48045DEC-F549-4383-8088-9FF88F21F4E2}"/>
    <cellStyle name="Separador de milhares 2 6 3" xfId="720" xr:uid="{C53C6BCD-489C-4AF3-9519-A815D29E0D70}"/>
    <cellStyle name="Separador de milhares 2 6 3 2" xfId="3010" xr:uid="{FBE8E5FF-3C07-4C47-A919-A993A2DF2381}"/>
    <cellStyle name="Separador de milhares 2 6 3 2 2" xfId="3454" xr:uid="{AEEA8EA0-50CB-468F-B811-C358A5DABCDA}"/>
    <cellStyle name="Separador de milhares 2 6 3 3" xfId="3241" xr:uid="{45A81BEF-636C-45A9-B414-955BA1EAA3C1}"/>
    <cellStyle name="Separador de milhares 2 6 4" xfId="1792" xr:uid="{F7DE4E38-6262-4E7C-92D5-38121424455B}"/>
    <cellStyle name="Separador de milhares 2 6 4 2" xfId="3011" xr:uid="{59E5C482-CCCE-484C-A73A-FED8D5DA6F72}"/>
    <cellStyle name="Separador de milhares 2 6 4 2 2" xfId="3455" xr:uid="{C82BCC48-B3F0-46AB-8ECB-6D9605EFCAF4}"/>
    <cellStyle name="Separador de milhares 2 6 4 3" xfId="3320" xr:uid="{8C437132-5BF2-45DC-B824-2566D7F6B072}"/>
    <cellStyle name="Separador de milhares 2 6 5" xfId="3007" xr:uid="{DEA2358C-B3A6-44F1-AE50-162003CE723F}"/>
    <cellStyle name="Separador de milhares 2 6 5 2" xfId="3451" xr:uid="{1F6233CE-0539-404A-82BE-1BFE2579191E}"/>
    <cellStyle name="Separador de milhares 2 6 6" xfId="3177" xr:uid="{35DB2D85-2DC6-4691-8F4A-51C33DD67683}"/>
    <cellStyle name="Separador de milhares 2 7" xfId="395" xr:uid="{CECCD65F-9992-4D28-B7B9-43FFBC1A191B}"/>
    <cellStyle name="Separador de milhares 2 7 2" xfId="786" xr:uid="{921B8A4B-2C50-449E-84B2-7A1E8E8A8D81}"/>
    <cellStyle name="Separador de milhares 2 7 2 2" xfId="3013" xr:uid="{0F38901D-E645-4BAC-81D6-45F9445CE0F9}"/>
    <cellStyle name="Separador de milhares 2 7 2 2 2" xfId="3457" xr:uid="{184DE2A4-3F53-4FE9-B328-384FE2831A9A}"/>
    <cellStyle name="Separador de milhares 2 7 2 3" xfId="3246" xr:uid="{544442A1-FA00-45F3-BE86-986C50CA5C96}"/>
    <cellStyle name="Separador de milhares 2 7 3" xfId="1793" xr:uid="{70298FA1-F6A8-44B2-B2D7-789BD23CF964}"/>
    <cellStyle name="Separador de milhares 2 7 3 2" xfId="3014" xr:uid="{5E6C910F-12EB-4E1E-866D-463E6ABD7838}"/>
    <cellStyle name="Separador de milhares 2 7 3 2 2" xfId="3458" xr:uid="{E9D5010D-18D1-4C03-9804-8D167178CA51}"/>
    <cellStyle name="Separador de milhares 2 7 3 3" xfId="3321" xr:uid="{11827C00-94DE-4304-8B97-9F8DD73A1B04}"/>
    <cellStyle name="Separador de milhares 2 7 4" xfId="3012" xr:uid="{0A3265D2-5A23-4E7D-9C91-6A5EA554F47C}"/>
    <cellStyle name="Separador de milhares 2 7 4 2" xfId="3456" xr:uid="{134B4196-110A-4AF7-B5D3-9A10E24C9FA6}"/>
    <cellStyle name="Separador de milhares 2 7 5" xfId="3182" xr:uid="{6AD5064A-68E5-493E-99B1-983998518AEE}"/>
    <cellStyle name="Separador de milhares 2 8" xfId="532" xr:uid="{5268F8B9-8707-40DA-8681-00A4C0B60031}"/>
    <cellStyle name="Separador de milhares 2 8 2" xfId="921" xr:uid="{9F424935-CAC0-4F76-A015-0E2F0857F3FA}"/>
    <cellStyle name="Separador de milhares 2 8 2 2" xfId="3016" xr:uid="{AE1D5DE1-5397-4C17-88A0-7DECF0E0060A}"/>
    <cellStyle name="Separador de milhares 2 8 2 2 2" xfId="3460" xr:uid="{3DA8445D-D049-43B1-BB3A-2B1BA3D3F679}"/>
    <cellStyle name="Separador de milhares 2 8 2 3" xfId="3273" xr:uid="{0A23CE6B-7EDF-421F-8966-4ADEBD93D5C4}"/>
    <cellStyle name="Separador de milhares 2 8 3" xfId="1794" xr:uid="{B673048D-5FE7-4CD7-B5C4-9B0E6183C919}"/>
    <cellStyle name="Separador de milhares 2 8 3 2" xfId="3017" xr:uid="{6B05786D-015E-428A-BD0B-B6006202A320}"/>
    <cellStyle name="Separador de milhares 2 8 3 2 2" xfId="3461" xr:uid="{9FC6DDD2-3CAF-4455-BA41-BBEBF550CBE0}"/>
    <cellStyle name="Separador de milhares 2 8 3 3" xfId="3322" xr:uid="{EBCCE62C-BEB9-4197-BCE2-01CFF23CD396}"/>
    <cellStyle name="Separador de milhares 2 8 4" xfId="3015" xr:uid="{2B188643-233D-4391-AFA4-2C68D8EC5431}"/>
    <cellStyle name="Separador de milhares 2 8 4 2" xfId="3459" xr:uid="{CEFA4E25-D213-43CD-A1EE-0AC456B4DB5A}"/>
    <cellStyle name="Separador de milhares 2 8 5" xfId="3209" xr:uid="{E7B89BE6-ED2F-4FFC-AAF0-81529F9FFBDE}"/>
    <cellStyle name="Separador de milhares 2 9" xfId="584" xr:uid="{CA8C6E32-FE8A-4D65-873E-0D4FFAA27C88}"/>
    <cellStyle name="Separador de milhares 2 9 2" xfId="953" xr:uid="{FAA200F4-D133-4B5D-B8BC-8AFCBAA59D98}"/>
    <cellStyle name="Separador de milhares 2 9 2 2" xfId="3019" xr:uid="{95D3A4D0-C1CC-4FC2-A242-F1FF9FEF2618}"/>
    <cellStyle name="Separador de milhares 2 9 2 2 2" xfId="3463" xr:uid="{483B640D-8028-4D66-A79E-7DAB308C344C}"/>
    <cellStyle name="Separador de milhares 2 9 2 3" xfId="3289" xr:uid="{535166A2-8189-4DEF-B67E-C03C039E4DBD}"/>
    <cellStyle name="Separador de milhares 2 9 3" xfId="3018" xr:uid="{83871F76-72A8-446F-B154-C9635DCB08DB}"/>
    <cellStyle name="Separador de milhares 2 9 3 2" xfId="3462" xr:uid="{73B6410F-576C-4D9F-94F9-B7C8B23DA0FD}"/>
    <cellStyle name="Separador de milhares 2 9 4" xfId="3225" xr:uid="{85412976-5048-4443-9EF7-154F0E103BAE}"/>
    <cellStyle name="Separador de milhares 3" xfId="150" xr:uid="{792F7C8E-9081-4ECF-9314-63D4DBC74CD7}"/>
    <cellStyle name="Separador de milhares 3 2" xfId="310" xr:uid="{0F2D776B-D0E2-41D6-A52E-2F0AAB39B985}"/>
    <cellStyle name="Separador de milhares 3 2 2" xfId="475" xr:uid="{6A223124-6DEA-4CC6-9414-23DEBB8A6FAF}"/>
    <cellStyle name="Separador de milhares 3 2 2 2" xfId="865" xr:uid="{6551C9A4-F2FB-4461-9020-69A017D2F6E2}"/>
    <cellStyle name="Separador de milhares 3 2 2 2 2" xfId="3022" xr:uid="{AB3386ED-F019-4750-93B9-176A6B6CB5BF}"/>
    <cellStyle name="Separador de milhares 3 2 2 2 2 2" xfId="3466" xr:uid="{93394F32-0C0E-4668-BDEC-07ADA4DF4778}"/>
    <cellStyle name="Separador de milhares 3 2 2 2 3" xfId="3270" xr:uid="{26F29C22-1477-485A-A2DB-5E5007E04E39}"/>
    <cellStyle name="Separador de milhares 3 2 2 3" xfId="3021" xr:uid="{57F930EB-4128-4A74-9697-A6F87320798A}"/>
    <cellStyle name="Separador de milhares 3 2 2 3 2" xfId="3465" xr:uid="{A7818519-DEA7-4223-8399-7D34FFA4DAFB}"/>
    <cellStyle name="Separador de milhares 3 2 2 4" xfId="3206" xr:uid="{086B9529-B23A-40A3-8173-F6BFB516DABB}"/>
    <cellStyle name="Separador de milhares 3 2 3" xfId="635" xr:uid="{ABB86D82-2FAC-40A8-9107-B9CAB682694D}"/>
    <cellStyle name="Separador de milhares 3 2 3 2" xfId="980" xr:uid="{3F22ED49-8514-442E-AE79-0C7968C70E13}"/>
    <cellStyle name="Separador de milhares 3 2 3 2 2" xfId="3024" xr:uid="{1804FD84-89B1-47DA-B329-A3C6BAF790B6}"/>
    <cellStyle name="Separador de milhares 3 2 3 2 2 2" xfId="3468" xr:uid="{39DB1672-667F-436D-BEF7-ADEE470886AF}"/>
    <cellStyle name="Separador de milhares 3 2 3 2 3" xfId="3294" xr:uid="{33AD1401-A8D1-4A44-95A1-EA7BA07E5AA2}"/>
    <cellStyle name="Separador de milhares 3 2 3 3" xfId="3023" xr:uid="{8B22C61A-2C07-4E15-9D24-2607F6392572}"/>
    <cellStyle name="Separador de milhares 3 2 3 3 2" xfId="3467" xr:uid="{16F8DF56-1555-4E44-B78C-369D41170245}"/>
    <cellStyle name="Separador de milhares 3 2 3 4" xfId="3230" xr:uid="{50203D88-E555-46BD-8BEC-DDD3DC37EFCC}"/>
    <cellStyle name="Separador de milhares 3 2 4" xfId="730" xr:uid="{8D07F207-96BF-407E-AD65-9FE101F1D51E}"/>
    <cellStyle name="Separador de milhares 3 2 4 2" xfId="3025" xr:uid="{BFD590BE-495C-4224-B8B6-F69A1F7D1C27}"/>
    <cellStyle name="Separador de milhares 3 2 4 2 2" xfId="3469" xr:uid="{7399AE80-275B-417B-A81C-245683CD9DCC}"/>
    <cellStyle name="Separador de milhares 3 2 4 3" xfId="3244" xr:uid="{68375588-09FE-4ED9-974E-FF74471DD134}"/>
    <cellStyle name="Separador de milhares 3 2 5" xfId="1795" xr:uid="{ACCF12BC-4CE9-4322-BC59-F77620EEDB23}"/>
    <cellStyle name="Separador de milhares 3 2 5 2" xfId="3026" xr:uid="{96DE220C-6FC5-4B4A-AB43-079239B13B1D}"/>
    <cellStyle name="Separador de milhares 3 2 5 2 2" xfId="3470" xr:uid="{DC8BFEDD-34AC-4563-A93D-FC14806546A9}"/>
    <cellStyle name="Separador de milhares 3 2 5 3" xfId="3323" xr:uid="{9E2B5FE9-B68D-456F-91B6-7577DB156324}"/>
    <cellStyle name="Separador de milhares 3 2 6" xfId="2010" xr:uid="{EC6D7B7F-B1B0-4B25-8CF8-5C7ED8E24310}"/>
    <cellStyle name="Separador de milhares 3 2 6 2" xfId="3337" xr:uid="{C91BFC7C-FB45-4378-B64C-2DA66CAA5528}"/>
    <cellStyle name="Separador de milhares 3 2 7" xfId="3020" xr:uid="{F927B49A-20DE-4C48-9205-33784ACFB1A9}"/>
    <cellStyle name="Separador de milhares 3 2 7 2" xfId="3464" xr:uid="{C6E0D93A-F188-463B-8ADB-B43918CA64FF}"/>
    <cellStyle name="Separador de milhares 3 2 8" xfId="3180" xr:uid="{B27094EC-1135-41B1-8E6F-9690BD53642C}"/>
    <cellStyle name="Separador de milhares 3 3" xfId="301" xr:uid="{742FA338-937C-453F-BA8F-06B8B136699A}"/>
    <cellStyle name="Separador de milhares 3 3 2" xfId="469" xr:uid="{69E99CB9-C3A6-4082-B614-FABE8452C0DD}"/>
    <cellStyle name="Separador de milhares 3 3 2 2" xfId="859" xr:uid="{CD8FEE80-1A3C-42C7-B3BD-1FF1608550D3}"/>
    <cellStyle name="Separador de milhares 3 3 2 2 2" xfId="3029" xr:uid="{682408A4-275E-469D-838B-69EA48702033}"/>
    <cellStyle name="Separador de milhares 3 3 2 2 2 2" xfId="3473" xr:uid="{4422E0FC-097B-4C87-80D4-EF6DD89FEBB2}"/>
    <cellStyle name="Separador de milhares 3 3 2 2 3" xfId="3268" xr:uid="{661BD47F-B3DA-484E-8FB4-EBF22DB0ACF1}"/>
    <cellStyle name="Separador de milhares 3 3 2 3" xfId="3028" xr:uid="{96461E1F-D536-4A5F-A369-DEC1B662FB61}"/>
    <cellStyle name="Separador de milhares 3 3 2 3 2" xfId="3472" xr:uid="{25ED88DE-F1C5-42F9-8CAB-33779ED181B2}"/>
    <cellStyle name="Separador de milhares 3 3 2 4" xfId="3204" xr:uid="{8A33A373-78EB-4EF6-94DC-FFA26F7DE5CC}"/>
    <cellStyle name="Separador de milhares 3 3 3" xfId="724" xr:uid="{8D68A7ED-8DC0-4FA4-AFE5-A1231AAFA339}"/>
    <cellStyle name="Separador de milhares 3 3 3 2" xfId="3030" xr:uid="{B94EBE2A-5BD1-43B4-B049-2C684D97B669}"/>
    <cellStyle name="Separador de milhares 3 3 3 2 2" xfId="3474" xr:uid="{363E65E9-BC5D-4CA6-B4AB-F7FEE0EA6477}"/>
    <cellStyle name="Separador de milhares 3 3 3 3" xfId="3242" xr:uid="{2E60CFB5-7842-485C-B0C6-83E56D39EBB2}"/>
    <cellStyle name="Separador de milhares 3 3 4" xfId="1796" xr:uid="{43630D86-6281-4F0D-954D-B53D640A7FC5}"/>
    <cellStyle name="Separador de milhares 3 3 4 2" xfId="3031" xr:uid="{02C12EDD-C8D3-481D-8990-C20EBA5D7B8E}"/>
    <cellStyle name="Separador de milhares 3 3 4 2 2" xfId="3475" xr:uid="{E2A13A64-84B1-4789-BA34-93B8DBC2E260}"/>
    <cellStyle name="Separador de milhares 3 3 4 3" xfId="3324" xr:uid="{1A220C68-DF7D-4697-9746-C84D7C34352F}"/>
    <cellStyle name="Separador de milhares 3 3 5" xfId="3027" xr:uid="{E6695B7A-F498-4974-A230-8A44CAF4F19D}"/>
    <cellStyle name="Separador de milhares 3 3 5 2" xfId="3471" xr:uid="{4EB82972-161C-4990-8DCC-CE4A9222C304}"/>
    <cellStyle name="Separador de milhares 3 3 6" xfId="3178" xr:uid="{0E30920F-0EF9-44A2-B207-2A3F65CF46A5}"/>
    <cellStyle name="Separador de milhares 3 4" xfId="400" xr:uid="{804A35D4-7D51-4DDA-9D45-E70797C6D478}"/>
    <cellStyle name="Separador de milhares 3 4 2" xfId="791" xr:uid="{3A6F0CCC-BFFC-4448-95CB-D3D9A3A2EEE6}"/>
    <cellStyle name="Separador de milhares 3 4 2 2" xfId="3033" xr:uid="{9DEBF854-16ED-4E51-9DE5-66B373D58322}"/>
    <cellStyle name="Separador de milhares 3 4 2 2 2" xfId="3477" xr:uid="{9CF1B433-3E06-4E48-82D9-EDE469B2954A}"/>
    <cellStyle name="Separador de milhares 3 4 2 3" xfId="3251" xr:uid="{BFFAF9CC-EA9B-4E58-8548-7ABDED988657}"/>
    <cellStyle name="Separador de milhares 3 4 3" xfId="3032" xr:uid="{CFD0C7E8-78C6-4B88-BBDA-C7B8A2F776B2}"/>
    <cellStyle name="Separador de milhares 3 4 3 2" xfId="3476" xr:uid="{42181E91-664D-48D4-A865-5F4AC565D241}"/>
    <cellStyle name="Separador de milhares 3 4 4" xfId="3187" xr:uid="{5F8EF941-0DDD-458D-BB63-72B3857C4DB8}"/>
    <cellStyle name="Separador de milhares 3 5" xfId="543" xr:uid="{540E22F4-F740-442F-BA35-26ED6FF045D3}"/>
    <cellStyle name="Separador de milhares 3 5 2" xfId="924" xr:uid="{ADB7D27C-A3B8-40E8-9678-8A5E067DE4C2}"/>
    <cellStyle name="Separador de milhares 3 5 2 2" xfId="3035" xr:uid="{06788C93-D070-4C8D-AC45-BC5866BF8776}"/>
    <cellStyle name="Separador de milhares 3 5 2 2 2" xfId="3479" xr:uid="{18555D35-56F9-4546-B1BB-70609D107FC2}"/>
    <cellStyle name="Separador de milhares 3 5 2 3" xfId="3275" xr:uid="{81C56DD7-B02D-403F-A9CF-915D8A585041}"/>
    <cellStyle name="Separador de milhares 3 5 3" xfId="3034" xr:uid="{0320D09E-8DF4-4036-834C-BCE67C3841D7}"/>
    <cellStyle name="Separador de milhares 3 5 3 2" xfId="3478" xr:uid="{BD6D4FDF-FB45-4F28-B5DB-34A76721D1EB}"/>
    <cellStyle name="Separador de milhares 3 5 4" xfId="3211" xr:uid="{949F55C0-AC35-4086-A88D-BDB5F92DFDC1}"/>
    <cellStyle name="Separador de milhares 3 6" xfId="587" xr:uid="{A6070FCA-E599-4E4B-8965-02CE060B13F3}"/>
    <cellStyle name="Separador de milhares 3 6 2" xfId="956" xr:uid="{711945DA-CBE9-419E-AE4A-A27B15657267}"/>
    <cellStyle name="Separador de milhares 3 6 2 2" xfId="3037" xr:uid="{380184A5-CDE9-4784-A925-57D40028A764}"/>
    <cellStyle name="Separador de milhares 3 6 2 2 2" xfId="3481" xr:uid="{9C4BE206-FBFC-42BB-9B63-936899BB7714}"/>
    <cellStyle name="Separador de milhares 3 6 2 3" xfId="3290" xr:uid="{9E4C4015-EC0D-4C71-8E58-FB6D31DAC9C5}"/>
    <cellStyle name="Separador de milhares 3 6 3" xfId="3036" xr:uid="{EC209156-DDC4-4054-88D3-1844B83B06F9}"/>
    <cellStyle name="Separador de milhares 3 6 3 2" xfId="3480" xr:uid="{423F4C1D-E54E-4F35-ADFA-4B64577414CF}"/>
    <cellStyle name="Separador de milhares 3 6 4" xfId="3226" xr:uid="{5E492E34-EC49-4928-A43D-46A1C10B55C4}"/>
    <cellStyle name="Separador de milhares 3 7" xfId="1985" xr:uid="{77147007-B9BC-4D9D-810E-BA5AF294B8FC}"/>
    <cellStyle name="Separador de milhares 3 7 2" xfId="3333" xr:uid="{15285034-2F42-4B38-AC54-1A089AFEE0A5}"/>
    <cellStyle name="Separador de milhares 3 8" xfId="2077" xr:uid="{D6BCD7B0-A4CF-429C-98AF-E9BB79394C5B}"/>
    <cellStyle name="Separador de milhares 3 8 2" xfId="3345" xr:uid="{4FC0F80D-B860-4374-9BA7-EA7EB1E91521}"/>
    <cellStyle name="Separador de milhares 3 9" xfId="2114" xr:uid="{84B1C977-D9CE-4CEC-A57A-C943DAD52194}"/>
    <cellStyle name="Separador de milhares 3 9 2" xfId="3363" xr:uid="{D6BE30F3-58C5-4985-A895-BAD917CA9D17}"/>
    <cellStyle name="Separador de milhares 4" xfId="214" xr:uid="{A1770F85-B656-4FF5-B694-DDB8218D52CB}"/>
    <cellStyle name="Separador de milhares 4 2" xfId="406" xr:uid="{F40FCC8F-49F4-49B0-90EB-71369A6D74C5}"/>
    <cellStyle name="Separador de milhares 4 2 2" xfId="796" xr:uid="{69436130-F510-4102-A680-BE6976A37070}"/>
    <cellStyle name="Separador de milhares 4 2 2 2" xfId="3039" xr:uid="{33E37F46-7CFD-4861-A102-5D74274F37BC}"/>
    <cellStyle name="Separador de milhares 4 2 2 2 2" xfId="3483" xr:uid="{FF02E73A-ED08-4BE4-8080-264D78DEDF87}"/>
    <cellStyle name="Separador de milhares 4 2 2 3" xfId="3252" xr:uid="{075804AD-1C20-4362-80BF-774F1B4A5994}"/>
    <cellStyle name="Separador de milhares 4 2 3" xfId="3038" xr:uid="{E0710BA2-1DE9-4789-9EB0-923DA51D648C}"/>
    <cellStyle name="Separador de milhares 4 2 3 2" xfId="3482" xr:uid="{619DF8D2-8FD8-416A-9FAC-BB5E1D321EBD}"/>
    <cellStyle name="Separador de milhares 4 2 4" xfId="3188" xr:uid="{324E8B1C-6F96-4444-BB4F-B4EF0235FFA1}"/>
    <cellStyle name="Separador de milhares 4 3" xfId="544" xr:uid="{39E73FBD-BD9C-44D9-9EEE-3F2AA57044D5}"/>
    <cellStyle name="Separador de milhares 4 3 2" xfId="925" xr:uid="{C69CC27C-1C22-4F16-B3AD-5B7735D54B0C}"/>
    <cellStyle name="Separador de milhares 4 3 2 2" xfId="3041" xr:uid="{EC680B15-CD6A-421C-9D7D-F32A92EC9184}"/>
    <cellStyle name="Separador de milhares 4 3 2 2 2" xfId="3485" xr:uid="{84D8B6EF-DEB8-49FD-8E98-5BA12F1B05EB}"/>
    <cellStyle name="Separador de milhares 4 3 2 3" xfId="3276" xr:uid="{548D6039-3CEF-4E14-8560-0D07ECB910CF}"/>
    <cellStyle name="Separador de milhares 4 3 3" xfId="3040" xr:uid="{6C3EE1C6-CE86-43DC-A0C1-A3A023E9C876}"/>
    <cellStyle name="Separador de milhares 4 3 3 2" xfId="3484" xr:uid="{E2FDF50D-6886-426B-AB8A-D28F5B2D062D}"/>
    <cellStyle name="Separador de milhares 4 3 4" xfId="3212" xr:uid="{1E62BD33-29A2-4F30-8278-292C269183D4}"/>
    <cellStyle name="Separador de milhares 4 4" xfId="2078" xr:uid="{8AD1B828-2511-4E5F-ADC9-F91F13B03FB6}"/>
    <cellStyle name="Separador de milhares 4 4 2" xfId="3346" xr:uid="{2B2826ED-CA00-4EFF-8CBE-3FD5A5B61D94}"/>
    <cellStyle name="Separador de milhares 4 5" xfId="2115" xr:uid="{EDED2A45-5D35-4F12-A74A-FBEE024227E8}"/>
    <cellStyle name="Separador de milhares 4 5 2" xfId="3364" xr:uid="{39FB9C66-AE0C-4CD9-BA74-B425116067A5}"/>
    <cellStyle name="Separador de milhares 5" xfId="545" xr:uid="{39BA4964-0259-4CE7-A623-4EDA54684FDB}"/>
    <cellStyle name="Separador de milhares 5 2" xfId="1798" xr:uid="{89B50451-9004-4D81-9781-456F97D062AC}"/>
    <cellStyle name="Separador de milhares 5 2 2" xfId="3042" xr:uid="{F4E1E985-BDEF-4265-8818-2E28B3AFD2A5}"/>
    <cellStyle name="Separador de milhares 5 2 2 2" xfId="3486" xr:uid="{2778ED10-246A-4A96-BA0D-CA7310436E5E}"/>
    <cellStyle name="Separador de milhares 5 2 3" xfId="3326" xr:uid="{3CD518F9-7F78-4D69-A5BD-9002C6F8D214}"/>
    <cellStyle name="Separador de milhares 5 3" xfId="1799" xr:uid="{F9A604AD-A812-476C-ABE6-14E37400C656}"/>
    <cellStyle name="Separador de milhares 5 3 2" xfId="3043" xr:uid="{EE0C082C-B9CD-42D9-8FBF-E5822721D738}"/>
    <cellStyle name="Separador de milhares 5 3 2 2" xfId="3487" xr:uid="{80D7BB22-8A57-4F9D-BC07-0B084A803FA4}"/>
    <cellStyle name="Separador de milhares 5 3 3" xfId="3327" xr:uid="{5C097512-189B-4D33-85BB-FDEC920AD96E}"/>
    <cellStyle name="Separador de milhares 5 4" xfId="1800" xr:uid="{93B18838-B62D-4845-82F5-4BB55B3DDBC1}"/>
    <cellStyle name="Separador de milhares 5 4 2" xfId="3044" xr:uid="{87FD7916-FA54-4857-AA4C-AB2D0F752B23}"/>
    <cellStyle name="Separador de milhares 5 4 2 2" xfId="3488" xr:uid="{E6B50979-22E6-48B5-8823-102110611864}"/>
    <cellStyle name="Separador de milhares 5 4 3" xfId="3328" xr:uid="{3E98237A-1A3B-47B8-8CC1-EFC95F685BD2}"/>
    <cellStyle name="Separador de milhares 5 5" xfId="1797" xr:uid="{66304B40-1837-467F-A9AB-29596E774EF0}"/>
    <cellStyle name="Separador de milhares 5 5 2" xfId="3045" xr:uid="{349AD32D-B090-4C13-B1B6-BA473E708605}"/>
    <cellStyle name="Separador de milhares 5 5 2 2" xfId="3489" xr:uid="{5A5057B6-70C6-420C-8E2C-0217BFD72EED}"/>
    <cellStyle name="Separador de milhares 5 5 3" xfId="3325" xr:uid="{EC0AE3E3-E669-4612-A05B-433B93485AD5}"/>
    <cellStyle name="Separador de milhares 6" xfId="546" xr:uid="{4BDBE8E0-72C2-4BA2-908C-3E9504F3C2F4}"/>
    <cellStyle name="Separador de milhares 6 2" xfId="926" xr:uid="{B7E5D753-B42A-434C-A8D4-C58F6BE80F3B}"/>
    <cellStyle name="Separador de milhares 6 2 2" xfId="3047" xr:uid="{0F88FE87-7752-4277-9A82-31D6FCA6A1C9}"/>
    <cellStyle name="Separador de milhares 6 2 2 2" xfId="3491" xr:uid="{2D5DBF2B-B434-4E5A-BEB7-0F771BFE4417}"/>
    <cellStyle name="Separador de milhares 6 2 3" xfId="3277" xr:uid="{251BE393-CF4C-4D48-9DD1-49E6A0EC68D6}"/>
    <cellStyle name="Separador de milhares 6 3" xfId="1801" xr:uid="{56AF3B88-DDAD-4A5E-994F-1B867F20C809}"/>
    <cellStyle name="Separador de milhares 6 4" xfId="2079" xr:uid="{828FA6B8-8BE1-443A-A72A-E55618C812B8}"/>
    <cellStyle name="Separador de milhares 6 4 2" xfId="3347" xr:uid="{D2D9F546-8EB4-476F-9359-39E69DF22201}"/>
    <cellStyle name="Separador de milhares 6 5" xfId="2117" xr:uid="{296217C2-97CD-4AF5-AEA6-47DB577A20D1}"/>
    <cellStyle name="Separador de milhares 6 5 2" xfId="3365" xr:uid="{31DFA9B2-E22B-44F2-950F-EB4913457453}"/>
    <cellStyle name="Separador de milhares 6 6" xfId="3046" xr:uid="{53CBA8E1-E1EC-4BEC-9A86-3A5D7D205184}"/>
    <cellStyle name="Separador de milhares 6 6 2" xfId="3490" xr:uid="{8CC34F7E-C7A8-44FB-81D1-2DC7345407C4}"/>
    <cellStyle name="Separador de milhares 6 7" xfId="3213" xr:uid="{786D95F8-35B8-4022-90E6-6E5CDD8FEA50}"/>
    <cellStyle name="Separador de milhares 7" xfId="547" xr:uid="{75A7D291-22B1-4104-AEC6-3416106A58B6}"/>
    <cellStyle name="Separador de milhares 7 2" xfId="927" xr:uid="{650972F8-A5A2-44D8-A095-D72D1CCAC2EC}"/>
    <cellStyle name="Separador de milhares 7 2 2" xfId="3049" xr:uid="{E59A3B35-65BF-4311-96D2-861F44B3B2F8}"/>
    <cellStyle name="Separador de milhares 7 2 2 2" xfId="3493" xr:uid="{AE9F6E2F-36B6-4E2C-BE1C-C08C8CFBB0CC}"/>
    <cellStyle name="Separador de milhares 7 2 3" xfId="3278" xr:uid="{28899213-C64F-4F84-B761-AAAADCBB2B68}"/>
    <cellStyle name="Separador de milhares 7 3" xfId="1802" xr:uid="{209C5A9B-BE7F-4E01-99C4-EC49F4FD6F3C}"/>
    <cellStyle name="Separador de milhares 7 4" xfId="2080" xr:uid="{83182179-736F-443E-8C37-A64A2D48A83C}"/>
    <cellStyle name="Separador de milhares 7 4 2" xfId="3348" xr:uid="{73FCCB0F-954E-4405-916A-5ECB6081A521}"/>
    <cellStyle name="Separador de milhares 7 5" xfId="2118" xr:uid="{12E91FE5-8BC4-48E4-BD43-334ABB901757}"/>
    <cellStyle name="Separador de milhares 7 5 2" xfId="3366" xr:uid="{8DEB93CB-5099-4873-882F-229D641F1A24}"/>
    <cellStyle name="Separador de milhares 7 6" xfId="3048" xr:uid="{B17B5220-440E-4E8E-8D7A-639910057853}"/>
    <cellStyle name="Separador de milhares 7 6 2" xfId="3492" xr:uid="{78596750-E2B7-4935-ACAA-9B94E2CB72AE}"/>
    <cellStyle name="Separador de milhares 7 7" xfId="3214" xr:uid="{E1DF2E64-AA77-400B-BE46-2454C8A1EB4B}"/>
    <cellStyle name="Separador de milhares 8" xfId="550" xr:uid="{771B005D-C783-420F-9D1B-EFF36B6F8537}"/>
    <cellStyle name="Separador de milhares 8 2" xfId="928" xr:uid="{5C5DD089-979A-4E54-B890-6182F1F5169B}"/>
    <cellStyle name="Separador de milhares 8 2 2" xfId="1804" xr:uid="{7FEA3280-0E0C-44C8-A3C3-7102065BFBE7}"/>
    <cellStyle name="Separador de milhares 8 2 2 2" xfId="3052" xr:uid="{3FED7821-CC9C-419D-B431-F163AC13024D}"/>
    <cellStyle name="Separador de milhares 8 2 2 2 2" xfId="3496" xr:uid="{F24EA3A3-A696-43BF-9E64-FC3DCC4212FD}"/>
    <cellStyle name="Separador de milhares 8 2 2 3" xfId="3329" xr:uid="{1973D9B8-266D-41D7-9095-94B103015614}"/>
    <cellStyle name="Separador de milhares 8 2 3" xfId="3051" xr:uid="{C9988953-7703-4FC6-A375-414E870014AD}"/>
    <cellStyle name="Separador de milhares 8 2 3 2" xfId="3495" xr:uid="{62AEE582-5A27-46BD-8D0E-9917439EE013}"/>
    <cellStyle name="Separador de milhares 8 2 4" xfId="3279" xr:uid="{F414D4CA-74B1-4F5A-AAEF-3D7CF3BA6D7E}"/>
    <cellStyle name="Separador de milhares 8 3" xfId="1803" xr:uid="{82106739-6BD3-4910-8438-B211BE180314}"/>
    <cellStyle name="Separador de milhares 8 4" xfId="2081" xr:uid="{90380943-EB73-462E-B58E-61AD96AAF8BE}"/>
    <cellStyle name="Separador de milhares 8 4 2" xfId="3349" xr:uid="{15976022-97E6-4A57-B5C0-3ED3DC6CE08C}"/>
    <cellStyle name="Separador de milhares 8 5" xfId="2119" xr:uid="{9E08EED2-6736-49C9-B50D-DCA7FFDC933F}"/>
    <cellStyle name="Separador de milhares 8 5 2" xfId="3367" xr:uid="{82EEA7CD-E2C6-452A-8DCA-8AA2BE560BA1}"/>
    <cellStyle name="Separador de milhares 8 6" xfId="3050" xr:uid="{CAECAB8A-9B21-44BE-9CB0-218CE109D62F}"/>
    <cellStyle name="Separador de milhares 8 6 2" xfId="3494" xr:uid="{415DBF2A-61AC-4E61-A5FD-9A13A1A26C93}"/>
    <cellStyle name="Separador de milhares 8 7" xfId="3215" xr:uid="{55C23797-5E2B-4E93-95C1-5E79703FF19C}"/>
    <cellStyle name="Separador de milhares 9" xfId="553" xr:uid="{EAB3A66F-495B-44D3-A15E-77B3E98510B9}"/>
    <cellStyle name="Separador de milhares 9 2" xfId="571" xr:uid="{25AC2474-4330-47D6-A477-E75B8F787B27}"/>
    <cellStyle name="Separador de milhares 9 2 2" xfId="941" xr:uid="{ED5BE7BB-2AEE-4C50-B568-07BBD6570B90}"/>
    <cellStyle name="Separador de milhares 9 2 2 2" xfId="3055" xr:uid="{764B77BD-AC5D-41AA-87CF-E70F4600E60E}"/>
    <cellStyle name="Separador de milhares 9 2 2 2 2" xfId="3499" xr:uid="{9FA726C2-9A88-4CCC-B621-716BEB89CBC2}"/>
    <cellStyle name="Separador de milhares 9 2 2 3" xfId="3287" xr:uid="{40BEF812-75C1-4B3B-8A73-C02C5BC36DF6}"/>
    <cellStyle name="Separador de milhares 9 2 3" xfId="2095" xr:uid="{7A8C0C97-9DFC-42D6-A63C-EBBC392FC22F}"/>
    <cellStyle name="Separador de milhares 9 2 3 2" xfId="3358" xr:uid="{5D8A454C-CEA5-433C-8D5C-EE93B0F388FF}"/>
    <cellStyle name="Separador de milhares 9 2 4" xfId="2133" xr:uid="{349C4F80-EC92-4BB0-87A6-236EF07647F2}"/>
    <cellStyle name="Separador de milhares 9 2 4 2" xfId="3376" xr:uid="{E7601D51-6E55-4CC2-A984-35B1C0B9DEB4}"/>
    <cellStyle name="Separador de milhares 9 2 5" xfId="3054" xr:uid="{2860F972-5D74-4DC3-9739-08248A4093AE}"/>
    <cellStyle name="Separador de milhares 9 2 5 2" xfId="3498" xr:uid="{B670B444-1344-48E8-853B-751C6645747B}"/>
    <cellStyle name="Separador de milhares 9 2 6" xfId="3223" xr:uid="{4D7771FB-36D9-43D5-A79F-919DC4698658}"/>
    <cellStyle name="Separador de milhares 9 3" xfId="929" xr:uid="{7D18C9B2-A4BF-4B92-8102-F829C5EA2E00}"/>
    <cellStyle name="Separador de milhares 9 3 2" xfId="3056" xr:uid="{55EA312C-2CA2-42BD-8CDD-4899D8D00AB8}"/>
    <cellStyle name="Separador de milhares 9 3 2 2" xfId="3500" xr:uid="{83D1E587-623C-4E5F-908B-7ED803309F13}"/>
    <cellStyle name="Separador de milhares 9 3 3" xfId="3280" xr:uid="{A526052E-3F3E-4E42-BC71-D6B56C4274F1}"/>
    <cellStyle name="Separador de milhares 9 4" xfId="1805" xr:uid="{5E911AEB-72B7-4E8F-84A0-FA3B249C2F41}"/>
    <cellStyle name="Separador de milhares 9 5" xfId="2082" xr:uid="{08115A3D-C2C3-4741-9CC4-D6AEEB16C639}"/>
    <cellStyle name="Separador de milhares 9 5 2" xfId="3350" xr:uid="{19DB9B8F-E887-4419-AA27-6493CAC4DBB9}"/>
    <cellStyle name="Separador de milhares 9 6" xfId="2120" xr:uid="{5ABE67B9-A6F7-4C8A-B02E-FA5110347B9F}"/>
    <cellStyle name="Separador de milhares 9 6 2" xfId="3368" xr:uid="{89E13537-DF52-47AE-BA8F-C76A9DCAC4E6}"/>
    <cellStyle name="Separador de milhares 9 7" xfId="3053" xr:uid="{ECA472B2-37D0-48E9-B053-D866CE418F5E}"/>
    <cellStyle name="Separador de milhares 9 7 2" xfId="3497" xr:uid="{FA7D5483-8F0A-4B4B-B907-D2E5AAF62694}"/>
    <cellStyle name="Separador de milhares 9 8" xfId="3216" xr:uid="{84281981-80F9-44D8-B3E0-E10C44022402}"/>
    <cellStyle name="Small Page Heading" xfId="1806" xr:uid="{35F8896D-A7ED-42BE-A9CF-A8C462DB9D38}"/>
    <cellStyle name="Standard_44" xfId="1807" xr:uid="{E7C24C53-1F7E-42FA-B38E-00C3EE363A79}"/>
    <cellStyle name="STYL1 - Style1" xfId="1808" xr:uid="{6903D465-C9DA-4C02-BB7E-3FC011718567}"/>
    <cellStyle name="SubHeading" xfId="1809" xr:uid="{28AD395D-66FB-4895-93DC-956455C3BC6C}"/>
    <cellStyle name="TESTE" xfId="1810" xr:uid="{5097FA8E-57D2-4FAC-8973-F9A503B26C14}"/>
    <cellStyle name="Texto de Aviso" xfId="17" builtinId="11" customBuiltin="1"/>
    <cellStyle name="Texto de Aviso 10" xfId="1970" xr:uid="{0066AB27-4B17-41EB-BDE9-211FA977A18C}"/>
    <cellStyle name="Texto de Aviso 2" xfId="151" xr:uid="{CC7F22EE-9E9E-4A93-AD48-EA3BBE1C32F6}"/>
    <cellStyle name="Texto de Aviso 2 2" xfId="1812" xr:uid="{E8D00879-CB6A-478C-8C16-0E7B5350CE02}"/>
    <cellStyle name="Texto de Aviso 2 2 2" xfId="1813" xr:uid="{4A4B9758-C320-4FCD-A8C0-962F4822BC1D}"/>
    <cellStyle name="Texto de Aviso 2 2 3" xfId="1814" xr:uid="{BEB4668A-8883-4BF2-8B43-DF11312F62EB}"/>
    <cellStyle name="Texto de Aviso 2 3" xfId="1815" xr:uid="{F5CB804B-2D07-4707-9061-401124670BE4}"/>
    <cellStyle name="Texto de Aviso 2 4" xfId="1816" xr:uid="{550CA67C-2709-4433-8CD1-B2D0A413CB35}"/>
    <cellStyle name="Texto de Aviso 2 5" xfId="1817" xr:uid="{A2C1434D-31C7-4E9B-8C20-CD91A500AF78}"/>
    <cellStyle name="Texto de Aviso 2 6" xfId="1818" xr:uid="{3C0F2B9C-246C-4F7E-A0CF-67D9859A8150}"/>
    <cellStyle name="Texto de Aviso 2 7" xfId="1819" xr:uid="{AE4C7F80-A2D0-4FF8-892A-466EC2BAA9B5}"/>
    <cellStyle name="Texto de Aviso 2 8" xfId="1820" xr:uid="{8D89E100-AEE5-450B-A4CD-07A50E4AD476}"/>
    <cellStyle name="Texto de Aviso 2 9" xfId="1811" xr:uid="{EBF56C4F-F87B-432C-85BB-09FB61B5B5CC}"/>
    <cellStyle name="Texto de Aviso 3" xfId="216" xr:uid="{A88BB539-7A26-4D3B-BD4F-88FEF752E171}"/>
    <cellStyle name="Texto de Aviso 3 2" xfId="603" xr:uid="{27E6EF05-1B25-4D43-B13B-1B3C6F5D1F41}"/>
    <cellStyle name="Texto de Aviso 3 3" xfId="1822" xr:uid="{1B0B3CD7-D966-41A4-89C0-0C74E2FACFD8}"/>
    <cellStyle name="Texto de Aviso 4" xfId="328" xr:uid="{43AAA3F3-AED4-4759-8BF7-B29112EC65C2}"/>
    <cellStyle name="Texto de Aviso 4 2" xfId="1823" xr:uid="{2BD0CDF5-88F6-4E50-B087-161C90D638AB}"/>
    <cellStyle name="Texto de Aviso 4 3" xfId="1824" xr:uid="{26E5A697-D375-4FB6-9270-13F1FDEEDA00}"/>
    <cellStyle name="Texto de Aviso 5" xfId="1825" xr:uid="{A76CD637-AAC2-421E-ABE0-DBF76DC2E102}"/>
    <cellStyle name="Texto de Aviso 6" xfId="1826" xr:uid="{2A81730B-ED5C-4822-92AD-5DBF5D3F3791}"/>
    <cellStyle name="Texto de Aviso 7" xfId="1827" xr:uid="{1708971B-CB1D-4766-A1BE-3F547E259ABE}"/>
    <cellStyle name="Texto de Aviso 8" xfId="1828" xr:uid="{AAB0D836-D179-4085-859C-F89993F0382A}"/>
    <cellStyle name="Texto de Aviso 9" xfId="1829" xr:uid="{269E47C7-7440-47F6-947F-04A4F691A822}"/>
    <cellStyle name="Texto Explicativo" xfId="18" builtinId="53" customBuiltin="1"/>
    <cellStyle name="Texto Explicativo 2" xfId="153" xr:uid="{638ECE79-5363-4E19-BDE3-F2129F4DCC63}"/>
    <cellStyle name="Texto Explicativo 2 2" xfId="1831" xr:uid="{62B27F98-DB34-4D0A-8120-B30D771E11D4}"/>
    <cellStyle name="Texto Explicativo 2 2 2" xfId="1832" xr:uid="{1CE33EE9-E028-418E-AC3A-F6B248D94E9B}"/>
    <cellStyle name="Texto Explicativo 2 2 3" xfId="1833" xr:uid="{57CECE8A-51B7-4322-A346-88E2175C3F02}"/>
    <cellStyle name="Texto Explicativo 2 3" xfId="1834" xr:uid="{EBB74C6B-8929-4DCA-88F7-06A2069D3B7D}"/>
    <cellStyle name="Texto Explicativo 2 4" xfId="1835" xr:uid="{2883D7D9-F3CA-43D9-B7DB-40171B8C44E8}"/>
    <cellStyle name="Texto Explicativo 2 5" xfId="1836" xr:uid="{E9983774-3E15-4DD9-AC8D-8211F1028B77}"/>
    <cellStyle name="Texto Explicativo 2 6" xfId="1837" xr:uid="{C66DA07B-3ABB-4A96-8804-E9CE8CE422F1}"/>
    <cellStyle name="Texto Explicativo 2 7" xfId="1838" xr:uid="{0D4316BB-96CD-4251-8A21-B2344D01E996}"/>
    <cellStyle name="Texto Explicativo 2 8" xfId="1839" xr:uid="{8E78BBBC-1ECE-4055-91AF-D220A1A88A03}"/>
    <cellStyle name="Texto Explicativo 2 9" xfId="1830" xr:uid="{E7ADF8EE-3CBC-42D3-83A7-EB5DFCC589C0}"/>
    <cellStyle name="Texto Explicativo 3" xfId="217" xr:uid="{C4957654-A1A1-410B-82DF-AE94ADFAF201}"/>
    <cellStyle name="Texto Explicativo 3 2" xfId="605" xr:uid="{80C00B20-3370-4AC2-BACB-4628CDB10B30}"/>
    <cellStyle name="Texto Explicativo 3 3" xfId="1840" xr:uid="{0C0DF0FF-74DE-40B0-97FC-E0014374B0C5}"/>
    <cellStyle name="Texto Explicativo 4" xfId="329" xr:uid="{EFE5E3EF-C6BE-48DB-968E-2ED5ABF8D58D}"/>
    <cellStyle name="Texto Explicativo 4 2" xfId="1841" xr:uid="{3299B028-6F8C-42CB-BFB6-4B3563734A0D}"/>
    <cellStyle name="Texto Explicativo 4 3" xfId="1842" xr:uid="{50D3548D-9DED-46DF-BA1A-F0B19DF50800}"/>
    <cellStyle name="Texto Explicativo 5" xfId="1843" xr:uid="{7ABFE85B-7A60-47E7-A547-0EFEC475DEA3}"/>
    <cellStyle name="Texto Explicativo 6" xfId="1844" xr:uid="{19C8E19D-91E3-4D12-9670-E17928993B33}"/>
    <cellStyle name="Texto Explicativo 7" xfId="1845" xr:uid="{1D5FCD53-7C6C-45F4-B185-778ABA8EA63A}"/>
    <cellStyle name="Texto Explicativo 8" xfId="1846" xr:uid="{A5668C8A-EA6C-46B9-A63B-A7C16E765B4C}"/>
    <cellStyle name="Texto Explicativo 9" xfId="1847" xr:uid="{51390908-560B-4BC1-811D-1D6352E64A1D}"/>
    <cellStyle name="Tickmark" xfId="1848" xr:uid="{5E3AD88F-0154-47EC-B89B-17429D210FFF}"/>
    <cellStyle name="Title" xfId="154" xr:uid="{6261FC30-6088-4A14-BC06-751E0FF052A7}"/>
    <cellStyle name="Titulo" xfId="1849" xr:uid="{00E281A3-B145-4154-B97D-3B1544EF9C3C}"/>
    <cellStyle name="Título" xfId="4" builtinId="15" customBuiltin="1"/>
    <cellStyle name="Título 1" xfId="5" builtinId="16" customBuiltin="1"/>
    <cellStyle name="Título 1 1" xfId="1850" xr:uid="{38D68F9E-A1DC-4F2A-B2A4-C64E217F9A0A}"/>
    <cellStyle name="Título 1 2" xfId="156" xr:uid="{9A48C6A5-646D-4FFD-BF83-699ACD3E4C1E}"/>
    <cellStyle name="Título 1 2 2" xfId="157" xr:uid="{8004BD2E-B3B0-4C79-BCDD-68E36F1F1420}"/>
    <cellStyle name="Título 1 2 2 2" xfId="1852" xr:uid="{3323F152-D027-4004-896D-26E22EDF34D5}"/>
    <cellStyle name="Título 1 2 2 3" xfId="1853" xr:uid="{404C438F-B607-49C9-ACBD-8B103A66FB46}"/>
    <cellStyle name="Título 1 2 3" xfId="1854" xr:uid="{FF1053DD-D306-457E-AE96-A96BE190DD40}"/>
    <cellStyle name="Título 1 2 4" xfId="1855" xr:uid="{BE8FA9FE-7AA7-4FB3-B3DA-C8C99612ABF1}"/>
    <cellStyle name="Título 1 2 5" xfId="1856" xr:uid="{19EBD748-0A9F-4919-9C41-E0FEE40258F6}"/>
    <cellStyle name="Título 1 2 6" xfId="1857" xr:uid="{12E3FB3E-FB5B-479E-ABBE-9DE5AA959F9D}"/>
    <cellStyle name="Título 1 2 7" xfId="1858" xr:uid="{018ECFD7-91B8-4813-A13F-1BABC4A8BEDE}"/>
    <cellStyle name="Título 1 2 8" xfId="1859" xr:uid="{97E9D02A-2A8F-489F-8DD7-44C40E9D59E9}"/>
    <cellStyle name="Título 1 2 9" xfId="1851" xr:uid="{F33CB30B-B55A-45C2-B463-1504F0BE667E}"/>
    <cellStyle name="Título 1 3" xfId="219" xr:uid="{88E80B9A-D2CF-44BC-BD8D-3F78AF6E4CFD}"/>
    <cellStyle name="Título 1 3 2" xfId="594" xr:uid="{35BD7ADA-6D9F-4013-B330-DE65ED64A2EA}"/>
    <cellStyle name="Título 1 3 3" xfId="1860" xr:uid="{8B32A687-90D2-4128-AEF4-82F414A8861B}"/>
    <cellStyle name="Título 1 4" xfId="316" xr:uid="{498A8D8D-8502-484A-B286-D9C0002B721A}"/>
    <cellStyle name="Título 1 4 2" xfId="1862" xr:uid="{4EBFB37C-49F3-4B90-A89A-FF431B7E8749}"/>
    <cellStyle name="Título 1 4 3" xfId="1863" xr:uid="{2281B0AE-0703-4AF9-8716-D6FC2BC1F50D}"/>
    <cellStyle name="Título 1 5" xfId="1864" xr:uid="{1324649B-5558-4211-8FF3-4803CE313408}"/>
    <cellStyle name="Título 1 6" xfId="1865" xr:uid="{23EC42CC-B7CF-45F1-B155-0C9F86BE3BDC}"/>
    <cellStyle name="Título 1 7" xfId="1866" xr:uid="{66000442-C8F4-4D0D-8911-132DDF39AD98}"/>
    <cellStyle name="Título 1 8" xfId="1867" xr:uid="{C6634EFF-E78D-4F74-B989-F382BD5B17FA}"/>
    <cellStyle name="Título 1 9" xfId="1868" xr:uid="{B1958649-2FB0-4CA2-9F42-834734842A9D}"/>
    <cellStyle name="Título 10" xfId="1869" xr:uid="{58CF4258-8127-4670-A7EA-043C98040610}"/>
    <cellStyle name="Título 11" xfId="1870" xr:uid="{94000121-6EF6-472C-AE19-2FEED3851182}"/>
    <cellStyle name="Título 12" xfId="1871" xr:uid="{B8912A57-9D7E-41F5-8A99-39D908FD405B}"/>
    <cellStyle name="Título 2" xfId="6" builtinId="17" customBuiltin="1"/>
    <cellStyle name="Título 2 2" xfId="159" xr:uid="{E017467A-D2AC-413F-989B-16C56ECB37DB}"/>
    <cellStyle name="Título 2 2 2" xfId="160" xr:uid="{CCDE2A45-D907-4E1F-BC91-F49CA48F3084}"/>
    <cellStyle name="Título 2 2 2 2" xfId="1873" xr:uid="{B0A6B5AF-1B4E-4341-B125-AB2F5F812009}"/>
    <cellStyle name="Título 2 2 2 3" xfId="1874" xr:uid="{0054A92D-838B-4AFF-92F4-80A4E9DC8F17}"/>
    <cellStyle name="Título 2 2 3" xfId="1875" xr:uid="{91FE4AD6-93A8-45AC-A804-7A90A40B9746}"/>
    <cellStyle name="Título 2 2 4" xfId="1876" xr:uid="{D708816B-A96D-4875-B5F2-DB8A587A731C}"/>
    <cellStyle name="Título 2 2 5" xfId="1877" xr:uid="{C6E1F899-DBDB-422C-A926-E9320EE9A57C}"/>
    <cellStyle name="Título 2 2 6" xfId="1878" xr:uid="{C0A97DF2-1F5D-4BAA-AAD6-4C9F977F5702}"/>
    <cellStyle name="Título 2 2 7" xfId="1879" xr:uid="{C74EDD63-A57F-4558-9D79-A2A0E17DD3A5}"/>
    <cellStyle name="Título 2 2 8" xfId="1880" xr:uid="{14F459A3-1966-4A17-B1D5-095667C51423}"/>
    <cellStyle name="Título 2 2 9" xfId="1872" xr:uid="{E761CAC9-45FE-4D60-A438-E1FDADF18C5B}"/>
    <cellStyle name="Título 2 3" xfId="220" xr:uid="{720E5AE7-6D5E-4DC6-A54F-DD8240375C16}"/>
    <cellStyle name="Título 2 3 2" xfId="595" xr:uid="{8FABACFC-6A8C-4CBB-9BA0-F729D23DF082}"/>
    <cellStyle name="Título 2 3 3" xfId="1881" xr:uid="{EEB27870-DDCF-4234-8935-3DA8112B10D1}"/>
    <cellStyle name="Título 2 4" xfId="317" xr:uid="{736570DE-B4E0-436B-BCDE-DF7F051BA3D3}"/>
    <cellStyle name="Título 2 4 2" xfId="1882" xr:uid="{7A90608A-BD9A-47C7-8471-F85331099E87}"/>
    <cellStyle name="Título 2 4 3" xfId="1883" xr:uid="{21627384-129F-4144-927B-3E7AAFDE3AB7}"/>
    <cellStyle name="Título 2 5" xfId="1884" xr:uid="{830607B6-99F4-4CDC-A09F-092E6CC3A15F}"/>
    <cellStyle name="Título 2 6" xfId="1885" xr:uid="{7512EE5F-4931-4502-A7A8-85824C1B457B}"/>
    <cellStyle name="Título 2 7" xfId="1886" xr:uid="{2902734B-1FAE-490A-AF64-185EAA6975EF}"/>
    <cellStyle name="Título 2 8" xfId="1887" xr:uid="{0A34E943-1CD4-4A17-B0C7-263E6103501B}"/>
    <cellStyle name="Título 2 9" xfId="1888" xr:uid="{78622A7F-CF9D-4106-B1D4-3C4D497C08EF}"/>
    <cellStyle name="Título 3" xfId="7" builtinId="18" customBuiltin="1"/>
    <cellStyle name="Título 3 2" xfId="162" xr:uid="{FC48F6BC-DA1C-40DE-A30D-F752A5CF2DAF}"/>
    <cellStyle name="Título 3 2 2" xfId="163" xr:uid="{C08BB54D-8860-43E7-B5A5-6EF973F24D06}"/>
    <cellStyle name="Título 3 2 2 2" xfId="1890" xr:uid="{35EF3ED0-6A93-42BF-8733-48D3DCE36EE6}"/>
    <cellStyle name="Título 3 2 2 3" xfId="1891" xr:uid="{A7D32D25-C477-43CB-B8DD-CDC71AFE97C5}"/>
    <cellStyle name="Título 3 2 3" xfId="1892" xr:uid="{FA4BADA3-2F1C-45CD-A93D-22CD6E065BFE}"/>
    <cellStyle name="Título 3 2 4" xfId="1893" xr:uid="{46A404A0-4C91-459F-96AB-6963997BE1F5}"/>
    <cellStyle name="Título 3 2 5" xfId="1894" xr:uid="{FDE1BA25-F5EF-415F-9323-1F6F7DECD18E}"/>
    <cellStyle name="Título 3 2 6" xfId="1895" xr:uid="{4617FF69-1629-494A-BC94-FD700C77E5AE}"/>
    <cellStyle name="Título 3 2 7" xfId="1896" xr:uid="{15A57A62-7BA6-4D38-98B5-9498BE2FDB10}"/>
    <cellStyle name="Título 3 2 8" xfId="1897" xr:uid="{72E236AA-3E21-49E7-8894-6134140CF287}"/>
    <cellStyle name="Título 3 2 9" xfId="1889" xr:uid="{9C551263-6F72-4ADD-8E02-65836656BE09}"/>
    <cellStyle name="Título 3 3" xfId="221" xr:uid="{B5039827-81A5-4786-8693-9B6ADE5CC961}"/>
    <cellStyle name="Título 3 3 2" xfId="596" xr:uid="{74CAF667-2E25-4563-96B2-9F27B9E75E8B}"/>
    <cellStyle name="Título 3 3 3" xfId="1898" xr:uid="{FB7AFE14-33CF-4E70-95F9-B63CBAB7AC4F}"/>
    <cellStyle name="Título 3 4" xfId="318" xr:uid="{F38A48FF-3776-483F-BAA1-26F8E2B708FA}"/>
    <cellStyle name="Título 3 4 2" xfId="1900" xr:uid="{467C1C26-2B82-4DF7-82AD-8B6A7C9D7F0E}"/>
    <cellStyle name="Título 3 4 3" xfId="1901" xr:uid="{D79982F0-8205-4026-B085-C4EECF5D0DFF}"/>
    <cellStyle name="Título 3 5" xfId="1902" xr:uid="{646C8F5D-C73B-43DB-8991-C41BAFB727EA}"/>
    <cellStyle name="Título 3 6" xfId="1903" xr:uid="{D4D8E4C6-1ADF-4811-A888-7E051B5816D3}"/>
    <cellStyle name="Título 3 7" xfId="1904" xr:uid="{EC095238-A983-4911-8B97-B10B2522D764}"/>
    <cellStyle name="Título 3 8" xfId="1905" xr:uid="{4BAD4990-66C8-46E3-81AF-8FCC5C5BF4B3}"/>
    <cellStyle name="Título 3 9" xfId="1906" xr:uid="{1418CC69-D3F1-40D9-B91D-6A5DB7F37FD2}"/>
    <cellStyle name="Título 4" xfId="8" builtinId="19" customBuiltin="1"/>
    <cellStyle name="Título 4 2" xfId="165" xr:uid="{532E8C3B-5531-4082-9C55-0176251537E7}"/>
    <cellStyle name="Título 4 2 2" xfId="166" xr:uid="{858E528A-5471-488A-9A03-7524A5367006}"/>
    <cellStyle name="Título 4 2 2 2" xfId="1908" xr:uid="{6E881A68-9004-47DF-97E7-44577D7437BC}"/>
    <cellStyle name="Título 4 2 2 3" xfId="1909" xr:uid="{123E310C-B1D5-4A8A-8A29-D278B6F82B93}"/>
    <cellStyle name="Título 4 2 3" xfId="1910" xr:uid="{13FF0A5F-72AE-4B77-AFDE-C17B0978E180}"/>
    <cellStyle name="Título 4 2 4" xfId="1911" xr:uid="{FF4A5160-DE2D-476A-A6E1-1EFFFBB5475B}"/>
    <cellStyle name="Título 4 2 5" xfId="1912" xr:uid="{0CB0EF16-2BDC-4464-B9BC-0E979601B7A0}"/>
    <cellStyle name="Título 4 2 6" xfId="1913" xr:uid="{EFDE4C41-2403-494C-BA5B-155FB395F883}"/>
    <cellStyle name="Título 4 2 7" xfId="1914" xr:uid="{477F60CC-6353-43EE-AE0F-AA01DDAAB098}"/>
    <cellStyle name="Título 4 2 8" xfId="1915" xr:uid="{73AC66FB-89EA-470C-878E-1A5516AD56C2}"/>
    <cellStyle name="Título 4 2 9" xfId="1907" xr:uid="{B37DF73E-CB31-45CF-858C-DF52543D0054}"/>
    <cellStyle name="Título 4 3" xfId="222" xr:uid="{76E76908-3BC2-4EEF-9165-B0210C130C9D}"/>
    <cellStyle name="Título 4 3 2" xfId="597" xr:uid="{94C9A98B-7C08-417C-8023-3467A4774507}"/>
    <cellStyle name="Título 4 3 3" xfId="1916" xr:uid="{24E407A3-F6E6-4CF2-BD49-4CC9715BF9ED}"/>
    <cellStyle name="Título 4 4" xfId="319" xr:uid="{619AAF62-AAC9-4296-BA49-53F0CD631DF0}"/>
    <cellStyle name="Título 4 4 2" xfId="1917" xr:uid="{1C6A1AEB-701D-443F-A68F-E5B5431E1BF2}"/>
    <cellStyle name="Título 4 4 3" xfId="1918" xr:uid="{37B5BBF1-CFE6-4CC5-B939-E08C4C10DEC5}"/>
    <cellStyle name="Título 4 5" xfId="1919" xr:uid="{738DC126-0839-432A-8881-D3E6622782E0}"/>
    <cellStyle name="Título 4 6" xfId="1920" xr:uid="{4C924581-65FA-493E-AEAF-BEB25AB07B76}"/>
    <cellStyle name="Título 4 7" xfId="1921" xr:uid="{7EEC37F0-A62B-4A6D-83BD-59FE98669368}"/>
    <cellStyle name="Título 4 8" xfId="1922" xr:uid="{91252298-19FB-4ED3-8107-FB2848C129B0}"/>
    <cellStyle name="Título 4 9" xfId="1923" xr:uid="{EB44A0B7-C87A-4035-A91D-4BB7A117A225}"/>
    <cellStyle name="Título 5" xfId="167" xr:uid="{2D84B693-D4D4-440C-9554-6354A3577536}"/>
    <cellStyle name="Título 5 2" xfId="168" xr:uid="{FAA9AD3D-50B5-4BF1-A5DC-A04750E7EFF8}"/>
    <cellStyle name="Título 5 2 2" xfId="1925" xr:uid="{BFA659A9-EBF0-49DE-951B-D9249A99CE91}"/>
    <cellStyle name="Título 5 2 3" xfId="1926" xr:uid="{EBEC63B2-3C78-4205-B6FB-4D5D3CC81357}"/>
    <cellStyle name="Título 5 3" xfId="1927" xr:uid="{BD1DE0EA-ACB7-4401-ABC6-8EBBDB203955}"/>
    <cellStyle name="Título 5 4" xfId="1928" xr:uid="{8131DAF1-B9A5-4ECC-90B8-20ED5ED4CED6}"/>
    <cellStyle name="Título 5 5" xfId="1929" xr:uid="{72E158BB-3CBB-49E5-83AE-C6CF2251B2EC}"/>
    <cellStyle name="Título 5 6" xfId="1930" xr:uid="{3EEB18EB-4E13-40B8-8CB4-F1F144EFAE1E}"/>
    <cellStyle name="Título 5 7" xfId="1931" xr:uid="{4DA97260-3205-438E-B57E-544DA2BC51CF}"/>
    <cellStyle name="Título 5 8" xfId="1932" xr:uid="{01971854-0599-4E60-8273-7C5890E8B693}"/>
    <cellStyle name="Título 5 9" xfId="1924" xr:uid="{E3646E5B-0EE0-496E-B89B-9CA216267D3D}"/>
    <cellStyle name="Título 6" xfId="218" xr:uid="{A8101495-597E-43B7-B092-7EA69C57A937}"/>
    <cellStyle name="Título 6 2" xfId="593" xr:uid="{890AC841-15D5-4654-BA12-0FC9B2F1FE96}"/>
    <cellStyle name="Título 6 3" xfId="1933" xr:uid="{323B9A3F-E3BF-4480-A732-CDC98E5D9B77}"/>
    <cellStyle name="Título 7" xfId="315" xr:uid="{159D0529-3232-4033-B3ED-5B3B1844A1CD}"/>
    <cellStyle name="Título 7 2" xfId="1935" xr:uid="{2758E8B3-41CD-4586-B379-478DAD25B29B}"/>
    <cellStyle name="Título 7 3" xfId="1936" xr:uid="{D0ABCD16-E1F7-4AF6-B4D8-9D2EC354D5CA}"/>
    <cellStyle name="Título 7 4" xfId="1934" xr:uid="{366E3FDA-F7DE-4FE1-A532-F295486FB194}"/>
    <cellStyle name="Título 8" xfId="1937" xr:uid="{51CA58E6-EDC5-4EF1-8545-94B6F48E28AE}"/>
    <cellStyle name="Título 9" xfId="1938" xr:uid="{5800BC54-A123-4449-BABD-006E95053B17}"/>
    <cellStyle name="Titulo_EBI_jun09 ingles" xfId="1939" xr:uid="{8D9514D4-8DEC-4640-B585-00CE8138874C}"/>
    <cellStyle name="Titulo1" xfId="1940" xr:uid="{23872FEB-889B-4CDA-A16C-61D559C98973}"/>
    <cellStyle name="Titulo2" xfId="1941" xr:uid="{C9DEDB69-77CE-4AA8-AE6E-2CDBB197C13C}"/>
    <cellStyle name="Total" xfId="19" builtinId="25" customBuiltin="1"/>
    <cellStyle name="Total 10" xfId="2014" xr:uid="{BC04A040-A414-444F-80AD-49E726C0ECFF}"/>
    <cellStyle name="Total 11" xfId="169" xr:uid="{52CC3098-FDEA-4132-9170-CE4285C6F567}"/>
    <cellStyle name="Total 2" xfId="170" xr:uid="{52297B26-0049-4B18-8285-CF58A117CC76}"/>
    <cellStyle name="Total 2 10" xfId="2018" xr:uid="{8D625C80-1AE4-48D6-92F3-738D4D49AC52}"/>
    <cellStyle name="Total 2 2" xfId="171" xr:uid="{CB9B81A6-FA7D-463D-AA2F-5665C1742EA4}"/>
    <cellStyle name="Total 2 2 2" xfId="1943" xr:uid="{45AAEBB4-E5F5-42FB-A2A9-04DB11202914}"/>
    <cellStyle name="Total 2 2 3" xfId="1944" xr:uid="{045C9F06-EB81-4E19-BC99-4D5DAD908B8C}"/>
    <cellStyle name="Total 2 2 4" xfId="2030" xr:uid="{14F87E7A-9439-4626-94D6-F81A783A1D78}"/>
    <cellStyle name="Total 2 3" xfId="642" xr:uid="{0AB72584-B965-4C57-876D-56EC4AE458BE}"/>
    <cellStyle name="Total 2 3 2" xfId="1945" xr:uid="{E6576C6B-586C-49A3-9114-07D63CE5385B}"/>
    <cellStyle name="Total 2 3 3" xfId="2022" xr:uid="{0822BD2C-5400-44A6-9E2A-CD9ABB4EDAB8}"/>
    <cellStyle name="Total 2 4" xfId="1946" xr:uid="{94FD417B-CAB5-4201-902E-0CD88A2D1845}"/>
    <cellStyle name="Total 2 5" xfId="1947" xr:uid="{DC2B98DE-8E82-4217-8DD9-5382DFBEA547}"/>
    <cellStyle name="Total 2 6" xfId="1948" xr:uid="{5E5055B9-A1DC-4BCF-86E7-2EF492EAAE57}"/>
    <cellStyle name="Total 2 7" xfId="1949" xr:uid="{040F0DEA-6E38-447C-BD8A-49F552776D54}"/>
    <cellStyle name="Total 2 8" xfId="1950" xr:uid="{3B5E55FA-D0EF-4183-BFBC-16E4F36E28DD}"/>
    <cellStyle name="Total 2 8 2" xfId="3066" xr:uid="{EDC2A7AE-77ED-408F-986F-AE412EE609C7}"/>
    <cellStyle name="Total 2 9" xfId="1942" xr:uid="{4E1EF7C1-9FBC-4944-B477-9DDFC12EDF72}"/>
    <cellStyle name="Total 3" xfId="223" xr:uid="{0DAC7786-B9D0-4440-8BC3-CC929D416D1E}"/>
    <cellStyle name="Total 3 2" xfId="653" xr:uid="{6A16E5C5-AE5C-4C77-928E-60EF629C08BF}"/>
    <cellStyle name="Total 3 2 2" xfId="1952" xr:uid="{13BA8FDB-DDEA-44D7-B0FC-77D6E61B4808}"/>
    <cellStyle name="Total 3 2 3" xfId="2035" xr:uid="{E77497B9-FD8D-4657-9AB7-F6510E7BB706}"/>
    <cellStyle name="Total 3 3" xfId="658" xr:uid="{5E109694-6B8D-4B59-A1F3-A9FB571F62F3}"/>
    <cellStyle name="Total 3 3 2" xfId="1953" xr:uid="{B07A6CDE-97A2-49C8-8DF8-99996F389658}"/>
    <cellStyle name="Total 3 3 3" xfId="2040" xr:uid="{E64437E0-A9DD-4AD8-B085-D654E3C220DA}"/>
    <cellStyle name="Total 3 4" xfId="640" xr:uid="{FA6E6BA0-5DF5-43D1-8D28-7A27902CAD1F}"/>
    <cellStyle name="Total 3 4 2" xfId="3067" xr:uid="{1F77A2F1-C4AD-4EA9-9338-1D2D3E0C162C}"/>
    <cellStyle name="Total 3 5" xfId="1951" xr:uid="{86DC9133-8B93-4B40-8125-52F3E1A8E0AC}"/>
    <cellStyle name="Total 3 6" xfId="2020" xr:uid="{6770AFE3-0B14-4B3B-A21D-975F1B443C9F}"/>
    <cellStyle name="Total 4" xfId="330" xr:uid="{EA750296-45A9-4ECF-A4C2-7270EB4BCB4F}"/>
    <cellStyle name="Total 4 2" xfId="1954" xr:uid="{485FB398-5AD5-4388-AA8C-6035955168B6}"/>
    <cellStyle name="Total 4 2 2" xfId="3068" xr:uid="{E55DC6BC-BEF0-4AB4-AC16-A58C87F9A969}"/>
    <cellStyle name="Total 4 3" xfId="1955" xr:uid="{8E5956F2-9F3A-4086-818E-135BE93AA7F3}"/>
    <cellStyle name="Total 4 3 2" xfId="3069" xr:uid="{2740D466-0A61-4B6B-B771-129CA6630522}"/>
    <cellStyle name="Total 5" xfId="1956" xr:uid="{A405B27B-AED1-4557-AB2B-30C386170EBD}"/>
    <cellStyle name="Total 5 2" xfId="3070" xr:uid="{73B0D686-48A8-44A2-AD5A-6C74F3E4248E}"/>
    <cellStyle name="Total 6" xfId="1957" xr:uid="{041BCF7F-3EC6-4ABA-A78B-F1F5F78974F0}"/>
    <cellStyle name="Total 6 2" xfId="3071" xr:uid="{14979BE4-C798-4191-8ED2-98BE2A510BCA}"/>
    <cellStyle name="Total 7" xfId="1958" xr:uid="{E3C78BEC-739B-488C-A534-F821EEB21200}"/>
    <cellStyle name="Total 7 2" xfId="3072" xr:uid="{78777001-687B-4D1B-A0B6-226FE9FDA89A}"/>
    <cellStyle name="Total 8" xfId="1959" xr:uid="{7EFC62AD-8383-4A64-B8ED-2D9881B04089}"/>
    <cellStyle name="Total 8 2" xfId="3073" xr:uid="{908F5473-BB0E-4823-B729-21B7E207D43D}"/>
    <cellStyle name="Total 9" xfId="1960" xr:uid="{64667618-34A6-4646-B778-0F3F880A3347}"/>
    <cellStyle name="Unprot" xfId="1961" xr:uid="{99237FAB-E4D4-44B9-B187-8DA441720A29}"/>
    <cellStyle name="Unprot$" xfId="1962" xr:uid="{5A7D0BE4-33C4-4056-B81D-AD7F91B9A87A}"/>
    <cellStyle name="Unprot_2008 DRE e Cash v12" xfId="1963" xr:uid="{4FA24C08-5965-4760-AB98-278E0417F321}"/>
    <cellStyle name="Unprotect" xfId="1964" xr:uid="{BE82C992-33D7-4E5E-B624-714B757E6F49}"/>
    <cellStyle name="Valuta (0)_Cartel1" xfId="1965" xr:uid="{859207EA-974A-4D2A-BA7C-D0499C4FBD6F}"/>
    <cellStyle name="Valuta_Cartel1" xfId="1966" xr:uid="{74F9A158-0A45-4504-8A80-53FDDBC41690}"/>
    <cellStyle name="Vírgula" xfId="1" builtinId="3"/>
    <cellStyle name="Vírgula 10" xfId="985" xr:uid="{D4DCCCCB-3DF6-4087-AF5D-8D4DFE90AC1F}"/>
    <cellStyle name="Vírgula 10 2" xfId="3075" xr:uid="{5725CFD1-86D7-4D22-8CE2-5F02EF23706B}"/>
    <cellStyle name="Vírgula 10 2 2" xfId="3501" xr:uid="{BC8A2189-4A89-41AE-9FD1-6725A47E8E03}"/>
    <cellStyle name="Vírgula 10 3" xfId="3295" xr:uid="{07E8531A-72C7-4300-8FC5-1F2F8B7E626F}"/>
    <cellStyle name="Vírgula 11" xfId="989" xr:uid="{3BCB98B9-080F-4D60-8CCA-0F1E00F33F2A}"/>
    <cellStyle name="Vírgula 11 2" xfId="1976" xr:uid="{C3E6CCC4-99C5-43B7-96F4-1E9BD5A58BE8}"/>
    <cellStyle name="Vírgula 11 2 2" xfId="3077" xr:uid="{AB09E781-8461-4B65-AA2A-8068BBCF7087}"/>
    <cellStyle name="Vírgula 11 2 2 2" xfId="3503" xr:uid="{DDFCF1CD-0346-4921-81B5-D1A2F47D0D2A}"/>
    <cellStyle name="Vírgula 11 2 3" xfId="3331" xr:uid="{1928C053-6F12-49A1-BB4B-62EEBCC4CC6D}"/>
    <cellStyle name="Vírgula 11 3" xfId="3076" xr:uid="{6240D022-413C-4413-87DE-3A5E458CC8EA}"/>
    <cellStyle name="Vírgula 11 3 2" xfId="3502" xr:uid="{6A80334A-C90B-489D-A483-F2EDE16E91EF}"/>
    <cellStyle name="Vírgula 11 4" xfId="3296" xr:uid="{4539DAFC-F983-4967-B49A-D25E930D0B32}"/>
    <cellStyle name="Vírgula 12" xfId="2042" xr:uid="{90B8BE7D-FBE2-4B75-82DF-87BE32174BA8}"/>
    <cellStyle name="Vírgula 12 2" xfId="3120" xr:uid="{22270283-6F5B-4D1D-9B3C-FA3E2720D35D}"/>
    <cellStyle name="Vírgula 12 2 2" xfId="3544" xr:uid="{3B804364-C4C7-4FCA-A71A-E822E1747A29}"/>
    <cellStyle name="Vírgula 12 3" xfId="3339" xr:uid="{47A47D20-5A7B-4CB7-8478-F5B625C890C8}"/>
    <cellStyle name="Vírgula 13" xfId="2048" xr:uid="{4C53C392-F4AF-49AE-9C94-9709D1F9E31F}"/>
    <cellStyle name="Vírgula 13 2" xfId="3340" xr:uid="{0277E098-21B7-4F10-AEE9-E86EFDC2A056}"/>
    <cellStyle name="Vírgula 14" xfId="2052" xr:uid="{77FAD6C4-C1D4-446A-B55F-146698075228}"/>
    <cellStyle name="Vírgula 14 2" xfId="3341" xr:uid="{6F46015C-EB94-44CE-9E6E-BC0805284125}"/>
    <cellStyle name="Vírgula 15" xfId="2060" xr:uid="{577A11AE-706B-46DE-8AE6-024D1AF66D3C}"/>
    <cellStyle name="Vírgula 15 2" xfId="3342" xr:uid="{681EE458-6A44-4D9B-BA8B-B95AB18169A3}"/>
    <cellStyle name="Vírgula 16" xfId="2109" xr:uid="{FC68EE22-D6E2-4489-AE0D-921F0FFFB85B}"/>
    <cellStyle name="Vírgula 16 2" xfId="3360" xr:uid="{76C3588E-31A8-437B-8471-14B3EC1C00F7}"/>
    <cellStyle name="Vírgula 17" xfId="2145" xr:uid="{FBE9DE09-E461-4526-BB6A-562705D023FD}"/>
    <cellStyle name="Vírgula 17 2" xfId="3378" xr:uid="{7920B89E-272C-4CDB-B0BC-F453E933656B}"/>
    <cellStyle name="Vírgula 18" xfId="3134" xr:uid="{510551DC-6C61-4ABB-986E-6AABBA072F0E}"/>
    <cellStyle name="Vírgula 18 2" xfId="3545" xr:uid="{10240402-1D75-4101-B0F6-D7B1E9B55C01}"/>
    <cellStyle name="Vírgula 19" xfId="45" xr:uid="{6DE05E72-2B95-466B-9F03-E68FDC392CF3}"/>
    <cellStyle name="Vírgula 19 2" xfId="3550" xr:uid="{29FD72A3-9350-45DC-85C4-873B147F5788}"/>
    <cellStyle name="Vírgula 2" xfId="3" xr:uid="{8989964C-566E-4978-8924-BAB3C87899CC}"/>
    <cellStyle name="Vírgula 2 10" xfId="48" xr:uid="{04BB83B8-9695-447A-8858-A0054ACE9807}"/>
    <cellStyle name="Vírgula 2 2" xfId="312" xr:uid="{301E2AA6-D654-4288-ACC0-8398CFFD0658}"/>
    <cellStyle name="Vírgula 2 2 2" xfId="476" xr:uid="{AB45F477-8D61-4E07-A6B0-5B6582D2F1C5}"/>
    <cellStyle name="Vírgula 2 2 2 2" xfId="866" xr:uid="{72151A10-E3B7-4D70-A67D-EA924F18A137}"/>
    <cellStyle name="Vírgula 2 2 2 2 2" xfId="3080" xr:uid="{BBDF43B4-D799-407D-8627-8FD0E1C26616}"/>
    <cellStyle name="Vírgula 2 2 2 2 2 2" xfId="3506" xr:uid="{4B3D8164-B7C4-4F64-B698-B7AAE09F7C1F}"/>
    <cellStyle name="Vírgula 2 2 2 2 3" xfId="3271" xr:uid="{2C29D73E-D1B3-4F6F-93D0-4CBBA57E501D}"/>
    <cellStyle name="Vírgula 2 2 2 3" xfId="3079" xr:uid="{03234DC5-1EAB-4872-B5B7-DF018D0C55B9}"/>
    <cellStyle name="Vírgula 2 2 2 3 2" xfId="3505" xr:uid="{38E80789-ECDC-455D-BBD1-A21127FF9D2C}"/>
    <cellStyle name="Vírgula 2 2 2 4" xfId="3207" xr:uid="{BF6CB767-7C58-432F-BF8F-E85918DE2382}"/>
    <cellStyle name="Vírgula 2 2 3" xfId="731" xr:uid="{7718BD85-C944-49FB-8AC2-6A68F6682071}"/>
    <cellStyle name="Vírgula 2 2 3 2" xfId="3081" xr:uid="{FF6B62B4-BF60-4838-94C8-F90D4CD40AAB}"/>
    <cellStyle name="Vírgula 2 2 3 2 2" xfId="3507" xr:uid="{B8BB486F-6AD5-41C4-A0BB-299B18B0C103}"/>
    <cellStyle name="Vírgula 2 2 3 3" xfId="3245" xr:uid="{9307C2F5-2724-4F65-A37D-C47EDD45C982}"/>
    <cellStyle name="Vírgula 2 2 4" xfId="3078" xr:uid="{FCB28BE4-6BCB-447C-A50F-A7F23EE5A17F}"/>
    <cellStyle name="Vírgula 2 2 4 2" xfId="3504" xr:uid="{B0B1C8BE-87D9-4A0E-8AAF-2AA7A8118463}"/>
    <cellStyle name="Vírgula 2 2 5" xfId="3181" xr:uid="{AD78B69D-846B-4291-A50B-D6EC0B657D99}"/>
    <cellStyle name="Vírgula 2 3" xfId="441" xr:uid="{3FD30C10-05FB-4DA7-8048-17A05D9EE7C8}"/>
    <cellStyle name="Vírgula 2 3 2" xfId="831" xr:uid="{2A84F21B-91F4-417E-B47F-A74B420703F6}"/>
    <cellStyle name="Vírgula 2 3 2 2" xfId="3082" xr:uid="{EEEE44BB-4C95-4278-A745-AB2FCA31BC71}"/>
    <cellStyle name="Vírgula 2 3 2 2 2" xfId="3508" xr:uid="{F0A5AE8F-3E4F-4959-AFF2-3779C805005E}"/>
    <cellStyle name="Vírgula 2 3 2 3" xfId="3259" xr:uid="{D2612729-913F-4F8B-82BB-DB76FC504F90}"/>
    <cellStyle name="Vírgula 2 3 3" xfId="2148" xr:uid="{3F548E86-170B-4310-8E4F-589D9031476A}"/>
    <cellStyle name="Vírgula 2 3 3 2" xfId="3379" xr:uid="{0D6FA1BF-EF18-4B0F-9F9E-AB9E0F05C9E2}"/>
    <cellStyle name="Vírgula 2 3 4" xfId="3195" xr:uid="{93B36D3E-7E78-4156-87B2-7A092B69C90E}"/>
    <cellStyle name="Vírgula 2 4" xfId="632" xr:uid="{7492E7CF-766F-4E69-9DDC-5DA16B58E43A}"/>
    <cellStyle name="Vírgula 2 4 2" xfId="977" xr:uid="{6F1CBCCE-A575-4542-80AC-58DC1DCBA280}"/>
    <cellStyle name="Vírgula 2 4 2 2" xfId="3084" xr:uid="{C55FAC22-7D32-44DE-9092-6FC035EF9EC6}"/>
    <cellStyle name="Vírgula 2 4 2 2 2" xfId="3510" xr:uid="{8B4211C5-6D6E-4D02-84D2-3E8F0164E51E}"/>
    <cellStyle name="Vírgula 2 4 2 3" xfId="3293" xr:uid="{CF45D254-1919-4F84-BEE4-44F1DDA1193E}"/>
    <cellStyle name="Vírgula 2 4 3" xfId="3083" xr:uid="{9616BC22-8540-4785-A669-1DA16DCBCEFB}"/>
    <cellStyle name="Vírgula 2 4 3 2" xfId="3509" xr:uid="{0B94CB32-2F24-4DD2-9F7C-94CE04C5E698}"/>
    <cellStyle name="Vírgula 2 4 4" xfId="3229" xr:uid="{470E2EA7-3BA2-485E-AF2D-B9F090249998}"/>
    <cellStyle name="Vírgula 2 5" xfId="1967" xr:uid="{B315F56E-D76C-4225-A6B2-31C6585E4330}"/>
    <cellStyle name="Vírgula 2 5 2" xfId="3085" xr:uid="{777D2AC7-C35F-4CB2-8ACB-F0C3AEFF2B38}"/>
    <cellStyle name="Vírgula 2 5 2 2" xfId="3511" xr:uid="{73324E7B-0EBB-4E39-B299-025B250FE326}"/>
    <cellStyle name="Vírgula 2 5 3" xfId="3330" xr:uid="{D762FABE-3326-455C-AC45-40DAA2FC29D6}"/>
    <cellStyle name="Vírgula 2 6" xfId="2007" xr:uid="{929D32ED-56B0-490A-897A-89B1736E71AF}"/>
    <cellStyle name="Vírgula 2 6 2" xfId="3336" xr:uid="{9501F1C9-E64A-4D57-9FBC-246481D2AB10}"/>
    <cellStyle name="Vírgula 2 7" xfId="2087" xr:uid="{E45854CB-47FA-495E-AEED-5F5D2BCD3D93}"/>
    <cellStyle name="Vírgula 2 7 2" xfId="3354" xr:uid="{CB293805-9F95-40BF-B54B-92249F4947B6}"/>
    <cellStyle name="Vírgula 2 8" xfId="2125" xr:uid="{860313F4-1326-4530-8EFA-DB30979F1D82}"/>
    <cellStyle name="Vírgula 2 8 2" xfId="3372" xr:uid="{D2448D8C-51B6-4942-9F5D-3902629BBBD4}"/>
    <cellStyle name="Vírgula 2 9" xfId="3137" xr:uid="{C8E9541A-7181-42B5-9F9C-BD851C66F415}"/>
    <cellStyle name="Vírgula 2 9 2" xfId="3547" xr:uid="{80259014-B4EE-41B9-AE7F-66DBA1FD1D26}"/>
    <cellStyle name="Vírgula 3" xfId="47" xr:uid="{F84B8131-9431-49D9-AE4B-445A054336E6}"/>
    <cellStyle name="Vírgula 3 2" xfId="442" xr:uid="{A74851C0-EAF9-4132-AC5A-B12985EDA8E8}"/>
    <cellStyle name="Vírgula 3 2 2" xfId="832" xr:uid="{A59A71B3-6121-4F72-839A-FB63DF0B9320}"/>
    <cellStyle name="Vírgula 3 2 2 2" xfId="3087" xr:uid="{02CC0F9D-F7D6-456A-A384-763E0CBC97B4}"/>
    <cellStyle name="Vírgula 3 2 2 2 2" xfId="3513" xr:uid="{34B7CAC8-2D86-4698-BEF8-5F0992B2B77C}"/>
    <cellStyle name="Vírgula 3 2 2 3" xfId="3260" xr:uid="{58256F20-E60F-400A-875C-A77B85352D03}"/>
    <cellStyle name="Vírgula 3 2 3" xfId="3086" xr:uid="{4F304E9F-C34C-4775-BDE8-592C81912BA7}"/>
    <cellStyle name="Vírgula 3 2 3 2" xfId="3512" xr:uid="{5E68E27C-BD59-4629-A02F-7FDFA6D8F992}"/>
    <cellStyle name="Vírgula 3 2 4" xfId="3196" xr:uid="{02383A48-F90E-4CD1-BFB5-22F1D9550350}"/>
    <cellStyle name="Vírgula 3 3" xfId="564" xr:uid="{A98F2D8B-138D-4757-972B-D4494535E0D3}"/>
    <cellStyle name="Vírgula 3 3 2" xfId="934" xr:uid="{859DC584-6D8E-4C71-B2C0-CDD89920323B}"/>
    <cellStyle name="Vírgula 3 3 2 2" xfId="3089" xr:uid="{BBBED7BA-A3A3-4814-84A9-761DC0FB21B1}"/>
    <cellStyle name="Vírgula 3 3 2 2 2" xfId="3515" xr:uid="{29A415C8-FDE6-4EB2-AF53-FA8E7378D3AD}"/>
    <cellStyle name="Vírgula 3 3 2 3" xfId="3284" xr:uid="{3C1F6716-DE81-4F8F-9679-EF642B0CB68C}"/>
    <cellStyle name="Vírgula 3 3 3" xfId="3088" xr:uid="{861DEC70-9381-4897-88F2-13AF942C2DEE}"/>
    <cellStyle name="Vírgula 3 3 3 2" xfId="3514" xr:uid="{E4A1226D-D472-441E-B894-A89D2372648A}"/>
    <cellStyle name="Vírgula 3 3 4" xfId="3220" xr:uid="{C998B7E3-453C-41EB-A67E-D068888AE262}"/>
    <cellStyle name="Vírgula 3 4" xfId="2088" xr:uid="{0D360D48-0E23-4AF8-ABF6-65306483804A}"/>
    <cellStyle name="Vírgula 3 4 2" xfId="3355" xr:uid="{7BA33A18-A226-47A9-8632-5D8EA7A906E5}"/>
    <cellStyle name="Vírgula 3 5" xfId="2126" xr:uid="{1F9DA96F-E147-4C01-9893-DB615108EEEE}"/>
    <cellStyle name="Vírgula 3 5 2" xfId="3373" xr:uid="{EF1B7D7B-4C4B-4A32-A71D-ACCA000F8EB4}"/>
    <cellStyle name="Vírgula 3 6" xfId="3136" xr:uid="{8F403A79-7ED3-4A69-BF36-34B2FE2DD54E}"/>
    <cellStyle name="Vírgula 3 6 2" xfId="3546" xr:uid="{2D4CF4A2-839C-4FE2-93A8-497F2E05BE4C}"/>
    <cellStyle name="Vírgula 3 7" xfId="268" xr:uid="{51CA3A7F-0B69-4030-AA30-A88F1CED8835}"/>
    <cellStyle name="Vírgula 4" xfId="278" xr:uid="{FB289F7C-F0F6-40B8-92A4-D1CBBB422CAD}"/>
    <cellStyle name="Vírgula 4 2" xfId="450" xr:uid="{3780C3A6-0C35-4C37-B67D-66670A95F28A}"/>
    <cellStyle name="Vírgula 4 2 2" xfId="840" xr:uid="{DB2824B3-5F16-403E-86C6-7156E7F7260D}"/>
    <cellStyle name="Vírgula 4 2 2 2" xfId="3091" xr:uid="{0FD73E18-6AB1-4673-AD71-1EB4EAB4E7C3}"/>
    <cellStyle name="Vírgula 4 2 2 2 2" xfId="3517" xr:uid="{C8C19A05-D3CA-4D29-9424-FEFC073C282A}"/>
    <cellStyle name="Vírgula 4 2 2 3" xfId="3261" xr:uid="{4BB2340B-03B0-4367-A5D5-EA0BD2C37B43}"/>
    <cellStyle name="Vírgula 4 2 3" xfId="3090" xr:uid="{1B81CD65-74C7-40FC-8045-5AAF4605F51E}"/>
    <cellStyle name="Vírgula 4 2 3 2" xfId="3516" xr:uid="{8E78D932-40C1-4E0C-90C1-068DEBC3B944}"/>
    <cellStyle name="Vírgula 4 2 4" xfId="3197" xr:uid="{C96B2837-19FF-48C0-B186-4C6B8134ECCA}"/>
    <cellStyle name="Vírgula 4 3" xfId="568" xr:uid="{542B9CEB-0884-4D67-9635-7788DEC0A646}"/>
    <cellStyle name="Vírgula 4 3 2" xfId="938" xr:uid="{19BBA32A-62E6-4C17-BB26-2B2955ADFA32}"/>
    <cellStyle name="Vírgula 4 3 2 2" xfId="3093" xr:uid="{6F45B490-9A97-4342-860F-8C171BD99931}"/>
    <cellStyle name="Vírgula 4 3 2 2 2" xfId="3519" xr:uid="{41F3E7E0-EB3B-4C58-90C2-5A8C39A11C08}"/>
    <cellStyle name="Vírgula 4 3 2 3" xfId="3286" xr:uid="{2B1B5D7C-E0AC-43E7-8F8E-03CA91A717AA}"/>
    <cellStyle name="Vírgula 4 3 3" xfId="3092" xr:uid="{00F553BC-CCD0-48B0-8860-E5E5973A60CF}"/>
    <cellStyle name="Vírgula 4 3 3 2" xfId="3518" xr:uid="{EB95627F-0FB6-4B1C-83E0-BE75B624D21B}"/>
    <cellStyle name="Vírgula 4 3 4" xfId="3222" xr:uid="{6DFA2EC2-D1AE-4222-B166-3E262DECA326}"/>
    <cellStyle name="Vírgula 4 4" xfId="592" xr:uid="{5039777B-111C-4281-AFD7-3C5BF3FFF04E}"/>
    <cellStyle name="Vírgula 4 4 2" xfId="961" xr:uid="{0BF3088E-C2DA-44B2-B518-907CC323841E}"/>
    <cellStyle name="Vírgula 4 4 2 2" xfId="3095" xr:uid="{2B5575FB-0821-4E9E-989E-F2ABB024889F}"/>
    <cellStyle name="Vírgula 4 4 2 2 2" xfId="3521" xr:uid="{C870D67F-19FA-4D05-A54D-1C5E2434AC62}"/>
    <cellStyle name="Vírgula 4 4 2 3" xfId="3291" xr:uid="{21CEFDF4-1BB2-4E4E-BD7C-AA2D696308D9}"/>
    <cellStyle name="Vírgula 4 4 3" xfId="3094" xr:uid="{BA8B7D4A-515A-4762-8A5F-9B4DF7B36194}"/>
    <cellStyle name="Vírgula 4 4 3 2" xfId="3520" xr:uid="{7D2DF9BE-2EF1-44AC-B1B0-290ACE1EA66F}"/>
    <cellStyle name="Vírgula 4 4 4" xfId="3227" xr:uid="{4EFBD8B5-B045-4470-8383-7357AA25BDFF}"/>
    <cellStyle name="Vírgula 4 5" xfId="1018" xr:uid="{2607CBF7-193E-4580-86CB-530664F4CA5F}"/>
    <cellStyle name="Vírgula 4 5 2" xfId="3096" xr:uid="{BAE497EB-12D7-4BD8-BC07-532B3957F172}"/>
    <cellStyle name="Vírgula 4 5 2 2" xfId="3522" xr:uid="{0594087E-F99A-472F-A9C9-C99D0B5A96B2}"/>
    <cellStyle name="Vírgula 4 5 3" xfId="3299" xr:uid="{01AC68C4-B220-4645-B2EE-2EA75584DC23}"/>
    <cellStyle name="Vírgula 4 6" xfId="1990" xr:uid="{4189D5FF-4B23-4627-AEA2-A96C7C5392D7}"/>
    <cellStyle name="Vírgula 4 6 2" xfId="3334" xr:uid="{2C3F9B83-D491-48AB-BF65-19C3D4172D27}"/>
    <cellStyle name="Vírgula 4 7" xfId="2092" xr:uid="{CC90C3E5-CF3D-4905-BD00-10E0A9EE7ECD}"/>
    <cellStyle name="Vírgula 4 7 2" xfId="3357" xr:uid="{D4C0F65D-8377-49FD-BAD1-5CCA6593CD61}"/>
    <cellStyle name="Vírgula 4 8" xfId="2130" xr:uid="{F7FFC3F3-9BF6-447E-A443-0B6CA30CD3FB}"/>
    <cellStyle name="Vírgula 4 8 2" xfId="3375" xr:uid="{F053FAAC-CC62-4459-9A0B-7B8B15755C97}"/>
    <cellStyle name="Vírgula 5" xfId="281" xr:uid="{904C04BE-3EDF-4201-806B-632595833485}"/>
    <cellStyle name="Vírgula 5 10" xfId="3173" xr:uid="{B376C748-2A6F-4179-87D4-E20537C074C9}"/>
    <cellStyle name="Vírgula 5 2" xfId="453" xr:uid="{E81E3FE8-287E-43A8-9656-8D4FC622933D}"/>
    <cellStyle name="Vírgula 5 2 2" xfId="843" xr:uid="{C91911DF-DB32-4E81-9671-3DD9529E995F}"/>
    <cellStyle name="Vírgula 5 2 2 2" xfId="3099" xr:uid="{74B197D8-7233-43B8-B6C4-1E65361FF8C1}"/>
    <cellStyle name="Vírgula 5 2 2 2 2" xfId="3525" xr:uid="{C5C68F6D-FA76-42A8-BE9B-365E4ADD9210}"/>
    <cellStyle name="Vírgula 5 2 2 3" xfId="3262" xr:uid="{35712420-3881-4CAA-AB31-7C90DBB53D43}"/>
    <cellStyle name="Vírgula 5 2 3" xfId="3098" xr:uid="{D0D490F0-BC10-4502-9600-14DECFABE22F}"/>
    <cellStyle name="Vírgula 5 2 3 2" xfId="3524" xr:uid="{CE75B770-104F-447D-8C29-734657C9FD21}"/>
    <cellStyle name="Vírgula 5 2 4" xfId="3198" xr:uid="{3C5B00AA-CBB4-4947-8BAC-5E5B3A4F5871}"/>
    <cellStyle name="Vírgula 5 3" xfId="566" xr:uid="{433F59F2-D503-4242-9F17-49CEAEA19D51}"/>
    <cellStyle name="Vírgula 5 3 2" xfId="936" xr:uid="{2A14194F-D448-481D-AF25-F7FD55998F0F}"/>
    <cellStyle name="Vírgula 5 3 2 2" xfId="3101" xr:uid="{7B2E9DC0-117F-4FCA-AE5F-53A0E15FC868}"/>
    <cellStyle name="Vírgula 5 3 2 2 2" xfId="3527" xr:uid="{993FBD19-A0E4-4BB8-B23F-9520767D0399}"/>
    <cellStyle name="Vírgula 5 3 2 3" xfId="3285" xr:uid="{9DF05552-6B9A-49D1-8CDA-86E6EDA5ACD5}"/>
    <cellStyle name="Vírgula 5 3 3" xfId="3100" xr:uid="{C03DEA26-8D9B-43C8-9286-4996A42AB092}"/>
    <cellStyle name="Vírgula 5 3 3 2" xfId="3526" xr:uid="{0E1F2180-5461-46FE-BD30-0553C1DCB041}"/>
    <cellStyle name="Vírgula 5 3 4" xfId="3221" xr:uid="{65542B73-AC1C-476E-B2D0-877106920EDE}"/>
    <cellStyle name="Vírgula 5 4" xfId="709" xr:uid="{40C73FB1-AEA3-4B11-A7B7-77A310C9099D}"/>
    <cellStyle name="Vírgula 5 4 2" xfId="3102" xr:uid="{079F6C7C-C6B9-42A4-B38C-5814C2EE9A89}"/>
    <cellStyle name="Vírgula 5 4 2 2" xfId="3528" xr:uid="{EA1FB93E-AE90-4E56-B039-000F1E5E9643}"/>
    <cellStyle name="Vírgula 5 4 3" xfId="3237" xr:uid="{687A7F20-763A-4280-A790-D8F6A95EA86F}"/>
    <cellStyle name="Vírgula 5 5" xfId="1016" xr:uid="{4E5F85E6-B353-48E6-92A2-08B83AAD9D33}"/>
    <cellStyle name="Vírgula 5 5 2" xfId="3103" xr:uid="{386D0BD2-2588-4703-A387-7AE1CAE126FF}"/>
    <cellStyle name="Vírgula 5 5 2 2" xfId="3529" xr:uid="{91D19ED2-6AB6-44C7-9D65-A3FFD19E463A}"/>
    <cellStyle name="Vírgula 5 5 3" xfId="3298" xr:uid="{A9033637-2D45-4788-A4A9-91BD62401115}"/>
    <cellStyle name="Vírgula 5 6" xfId="2017" xr:uid="{7E5943A9-FB03-4B1D-9228-A194E88E2F3E}"/>
    <cellStyle name="Vírgula 5 6 2" xfId="3338" xr:uid="{0A9537F3-8247-4D34-AB07-C39D641C6AE8}"/>
    <cellStyle name="Vírgula 5 7" xfId="2090" xr:uid="{4B2CE9B2-970C-4E11-B480-F23C2C3D77E1}"/>
    <cellStyle name="Vírgula 5 7 2" xfId="3356" xr:uid="{5ED692FE-34DC-4DFA-A0F5-E735A8D0E358}"/>
    <cellStyle name="Vírgula 5 8" xfId="2128" xr:uid="{A0F6B8EF-AB07-4F43-A9BC-400973D12C27}"/>
    <cellStyle name="Vírgula 5 8 2" xfId="3374" xr:uid="{0F4DF722-090E-4D74-9A47-29998D85D450}"/>
    <cellStyle name="Vírgula 5 9" xfId="3097" xr:uid="{5CA5711B-EDE7-4712-9C84-BBA5B88EECAA}"/>
    <cellStyle name="Vírgula 5 9 2" xfId="3523" xr:uid="{17D89C52-62B7-47EF-89D8-1CC8FEF7A569}"/>
    <cellStyle name="Vírgula 6" xfId="284" xr:uid="{DA3D6868-4F8D-4F33-AC41-C1125F15FEB3}"/>
    <cellStyle name="Vírgula 6 2" xfId="456" xr:uid="{511C495B-C3E2-4E9D-AB3D-AB67B7729CF9}"/>
    <cellStyle name="Vírgula 6 2 2" xfId="846" xr:uid="{966B8FEB-B719-4216-B3D6-60F7993F4E47}"/>
    <cellStyle name="Vírgula 6 2 2 2" xfId="3104" xr:uid="{55B4C9C4-CE11-4CAB-B2D6-9C0045A884E1}"/>
    <cellStyle name="Vírgula 6 2 2 2 2" xfId="3530" xr:uid="{C0D435B6-B92D-4FF7-B900-7B8E39A81FD2}"/>
    <cellStyle name="Vírgula 6 2 2 3" xfId="3263" xr:uid="{65B2F053-4222-401C-91B9-ED2E711C1B4E}"/>
    <cellStyle name="Vírgula 6 2 3" xfId="2149" xr:uid="{A575387C-6DF3-480B-8419-700E1C8DF85A}"/>
    <cellStyle name="Vírgula 6 2 3 2" xfId="3380" xr:uid="{DC8BD303-3E80-473F-B406-7E3AC609E739}"/>
    <cellStyle name="Vírgula 6 2 4" xfId="3199" xr:uid="{F9A21744-353F-4227-A157-D6750FC0E9B6}"/>
    <cellStyle name="Vírgula 6 3" xfId="578" xr:uid="{723479A5-AD97-4ABD-AAE3-8D827B47EBEC}"/>
    <cellStyle name="Vírgula 6 3 2" xfId="948" xr:uid="{39304E3F-2475-4912-B0FA-B393A3B9BB62}"/>
    <cellStyle name="Vírgula 6 3 2 2" xfId="3106" xr:uid="{F612273D-95AF-444D-AC53-D43EE86CE9BF}"/>
    <cellStyle name="Vírgula 6 3 2 2 2" xfId="3532" xr:uid="{946B0CD8-4E93-42DB-8E4D-B368984CCFDF}"/>
    <cellStyle name="Vírgula 6 3 2 3" xfId="3288" xr:uid="{E9B2A539-F360-4D7A-BC58-C59A562887DF}"/>
    <cellStyle name="Vírgula 6 3 3" xfId="3105" xr:uid="{064CBC1A-265B-4F56-B96A-401451AE2BCD}"/>
    <cellStyle name="Vírgula 6 3 3 2" xfId="3531" xr:uid="{829B4EBC-F032-4BF6-BB66-03615DBF791B}"/>
    <cellStyle name="Vírgula 6 3 4" xfId="3224" xr:uid="{606C8035-B9B5-4690-B680-AAF4405D42D3}"/>
    <cellStyle name="Vírgula 6 4" xfId="1027" xr:uid="{001FA8E3-AF7F-453D-B21C-8BCEE825BEF5}"/>
    <cellStyle name="Vírgula 6 4 2" xfId="3107" xr:uid="{271ED3D9-A817-4BEA-9DB4-36A9EA0E0D78}"/>
    <cellStyle name="Vírgula 6 4 2 2" xfId="3533" xr:uid="{078EB25F-FAC1-4500-ABC4-31367CBACEC5}"/>
    <cellStyle name="Vírgula 6 4 3" xfId="3300" xr:uid="{F3765A9E-C6C0-40A3-B361-45B842F43B48}"/>
    <cellStyle name="Vírgula 6 5" xfId="2102" xr:uid="{C14B536B-0CB9-4FD0-AAEE-65EE053F77AD}"/>
    <cellStyle name="Vírgula 6 5 2" xfId="3359" xr:uid="{B42DA2BB-3C6C-41DE-935D-952E02C7EC4D}"/>
    <cellStyle name="Vírgula 6 6" xfId="2140" xr:uid="{122460AD-5E2E-4430-93C5-B5B95ACDEFD4}"/>
    <cellStyle name="Vírgula 6 6 2" xfId="3377" xr:uid="{E19C965D-1FFE-40F7-83DC-FBD356EA757C}"/>
    <cellStyle name="Vírgula 7" xfId="288" xr:uid="{B5D22DA5-94FC-4BB9-9150-2AF3512DB994}"/>
    <cellStyle name="Vírgula 7 2" xfId="460" xr:uid="{948F000C-7C91-422E-8459-3DA2F1A87C29}"/>
    <cellStyle name="Vírgula 7 2 2" xfId="850" xr:uid="{E09B4F76-94B3-446D-A982-BE9811DF7F0C}"/>
    <cellStyle name="Vírgula 7 2 2 2" xfId="3110" xr:uid="{FF64995E-E2DD-4069-ADF9-2FC3F06DBF6F}"/>
    <cellStyle name="Vírgula 7 2 2 2 2" xfId="3536" xr:uid="{A5C2FBF5-42C9-4EB0-A83A-B1CAA7CC2A1D}"/>
    <cellStyle name="Vírgula 7 2 2 3" xfId="3264" xr:uid="{0A58EB28-7546-4E57-9B7E-EDCCBCA59B96}"/>
    <cellStyle name="Vírgula 7 2 3" xfId="3109" xr:uid="{859680A7-F6A8-4602-9FAD-0CB716638F0A}"/>
    <cellStyle name="Vírgula 7 2 3 2" xfId="3535" xr:uid="{0335860B-00DD-47C7-B75B-DDB9CB534019}"/>
    <cellStyle name="Vírgula 7 2 4" xfId="3200" xr:uid="{561AE832-62C6-49D5-9CAE-85C4C6880E49}"/>
    <cellStyle name="Vírgula 7 3" xfId="715" xr:uid="{FE435D61-A05E-44FA-A859-42815A6F3315}"/>
    <cellStyle name="Vírgula 7 3 2" xfId="3111" xr:uid="{3775ACAD-A363-4B04-A277-0AFC7148FE34}"/>
    <cellStyle name="Vírgula 7 3 2 2" xfId="3537" xr:uid="{7F0EFB3F-7AC8-4948-94AA-64891E6AA810}"/>
    <cellStyle name="Vírgula 7 3 3" xfId="3238" xr:uid="{95993AFB-A5DB-4324-A82E-B0A4DFCF6A14}"/>
    <cellStyle name="Vírgula 7 4" xfId="3108" xr:uid="{0EC0FE3F-A602-4C4E-8E96-2B1A07F565C3}"/>
    <cellStyle name="Vírgula 7 4 2" xfId="3534" xr:uid="{319AE84A-8A55-4962-B2DE-71469F620E0D}"/>
    <cellStyle name="Vírgula 7 5" xfId="3174" xr:uid="{4A2ABED9-82C3-49D7-9F4F-216C89E40750}"/>
    <cellStyle name="Vírgula 8" xfId="294" xr:uid="{9E80BAA4-74C3-46A2-9BCA-062489B9ACDD}"/>
    <cellStyle name="Vírgula 8 2" xfId="462" xr:uid="{44B0AAA3-A392-4405-9A53-071EA7FB5E28}"/>
    <cellStyle name="Vírgula 8 2 2" xfId="852" xr:uid="{440C9CCF-5AC1-412B-9236-A23BDD04631A}"/>
    <cellStyle name="Vírgula 8 2 2 2" xfId="3114" xr:uid="{76C4F807-83F4-4113-BAA0-5A637AD3F5C2}"/>
    <cellStyle name="Vírgula 8 2 2 2 2" xfId="3540" xr:uid="{689708D0-E1E9-440B-9548-B0A897503393}"/>
    <cellStyle name="Vírgula 8 2 2 3" xfId="3265" xr:uid="{4350DA70-376E-4B9D-B2C2-701A4D25AFB7}"/>
    <cellStyle name="Vírgula 8 2 3" xfId="3113" xr:uid="{EB253D36-8CE9-4618-9132-E7C3552E2DF5}"/>
    <cellStyle name="Vírgula 8 2 3 2" xfId="3539" xr:uid="{B53AF3ED-8611-4889-AAF3-521ACEF33CF8}"/>
    <cellStyle name="Vírgula 8 2 4" xfId="3201" xr:uid="{B4B671C7-4EDA-4EF4-BA7B-9125D2E2A497}"/>
    <cellStyle name="Vírgula 8 3" xfId="717" xr:uid="{408F2F2F-EB6F-4DFD-A145-D47D7C3D39D6}"/>
    <cellStyle name="Vírgula 8 3 2" xfId="3115" xr:uid="{5C05F0A4-2D8A-4118-BF0C-7FFFE8782FE0}"/>
    <cellStyle name="Vírgula 8 3 2 2" xfId="3541" xr:uid="{9684B875-DB62-498B-A0C9-A346F44980B0}"/>
    <cellStyle name="Vírgula 8 3 3" xfId="3239" xr:uid="{36CE7F55-A87F-4E24-895F-03F611381043}"/>
    <cellStyle name="Vírgula 8 4" xfId="3112" xr:uid="{B526F3D8-ADC7-4F15-B0EE-FCD111348547}"/>
    <cellStyle name="Vírgula 8 4 2" xfId="3538" xr:uid="{071DE949-4F23-47E2-8805-9FC9D9A92F20}"/>
    <cellStyle name="Vírgula 8 5" xfId="3175" xr:uid="{EC52A5A1-4CEA-449D-A6C4-71ED037E2960}"/>
    <cellStyle name="Vírgula 9" xfId="529" xr:uid="{D90B4163-2386-43FD-819B-49906D177ABA}"/>
    <cellStyle name="Vírgula 9 2" xfId="919" xr:uid="{76DE9D70-68C0-4DDA-AFB3-39F9AF66B0EB}"/>
    <cellStyle name="Vírgula 9 2 2" xfId="3117" xr:uid="{9DB93B9A-FF93-44CE-88DC-FBF4BCF8EDFF}"/>
    <cellStyle name="Vírgula 9 2 2 2" xfId="3543" xr:uid="{02B14E87-9579-4629-9B55-D3D5853C6169}"/>
    <cellStyle name="Vírgula 9 2 3" xfId="3272" xr:uid="{656F4157-FCA3-41D6-ABE1-9B1FED4FB4FB}"/>
    <cellStyle name="Vírgula 9 3" xfId="3116" xr:uid="{F5EB3D30-CFBD-42A1-AEE7-924AE7DBB345}"/>
    <cellStyle name="Vírgula 9 3 2" xfId="3542" xr:uid="{EC71EDF4-1470-4DA6-84F2-7BC075C6E1C1}"/>
    <cellStyle name="Vírgula 9 4" xfId="3208" xr:uid="{7EEB2346-5099-4358-9EA9-7DBCB8437C9F}"/>
    <cellStyle name="Währung [0]_44" xfId="1968" xr:uid="{158CF36E-7F00-48DB-AD5F-7442D9AD7B6B}"/>
    <cellStyle name="Währung_44" xfId="1969" xr:uid="{4454F8CA-7F6E-4BB5-AA8C-44F6512D74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i.b3.com.br/pt-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220980</xdr:colOff>
      <xdr:row>0</xdr:row>
      <xdr:rowOff>60960</xdr:rowOff>
    </xdr:from>
    <xdr:to>
      <xdr:col>13</xdr:col>
      <xdr:colOff>1531620</xdr:colOff>
      <xdr:row>4</xdr:row>
      <xdr:rowOff>141797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91D294-DD13-4A3C-9A94-02CEA233CA0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13" t="13686" r="4279" b="21347"/>
        <a:stretch/>
      </xdr:blipFill>
      <xdr:spPr bwMode="auto">
        <a:xfrm>
          <a:off x="11650980" y="60960"/>
          <a:ext cx="1310640" cy="11311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CE98B-A20B-498D-A98B-D3E305551D18}">
  <dimension ref="A1:V213"/>
  <sheetViews>
    <sheetView showGridLines="0" tabSelected="1" topLeftCell="F1" zoomScale="120" zoomScaleNormal="120" workbookViewId="0">
      <selection activeCell="L104" sqref="L104"/>
    </sheetView>
  </sheetViews>
  <sheetFormatPr defaultRowHeight="14.5"/>
  <cols>
    <col min="1" max="1" width="14.36328125" customWidth="1"/>
    <col min="2" max="2" width="16.6328125" customWidth="1"/>
    <col min="3" max="3" width="17.453125" customWidth="1"/>
    <col min="4" max="4" width="16.6328125" customWidth="1"/>
    <col min="5" max="5" width="14.08984375" customWidth="1"/>
    <col min="6" max="7" width="14.36328125" customWidth="1"/>
    <col min="8" max="8" width="4.36328125" customWidth="1"/>
    <col min="9" max="9" width="9" customWidth="1"/>
    <col min="10" max="10" width="11.81640625" bestFit="1" customWidth="1"/>
    <col min="11" max="11" width="13.90625" bestFit="1" customWidth="1"/>
    <col min="12" max="12" width="12" customWidth="1"/>
    <col min="13" max="13" width="8.54296875" customWidth="1"/>
    <col min="14" max="14" width="22.90625" customWidth="1"/>
    <col min="15" max="15" width="22.453125" customWidth="1"/>
    <col min="16" max="16" width="37.54296875" customWidth="1"/>
  </cols>
  <sheetData>
    <row r="1" spans="1:22" ht="31">
      <c r="B1" s="65" t="s">
        <v>14</v>
      </c>
      <c r="C1" s="65"/>
      <c r="D1" s="65"/>
      <c r="E1" s="65"/>
      <c r="F1" s="65"/>
      <c r="G1" s="65"/>
      <c r="H1" s="65"/>
      <c r="I1" s="65"/>
    </row>
    <row r="3" spans="1:22" ht="21">
      <c r="B3" s="66" t="s">
        <v>7</v>
      </c>
      <c r="C3" s="66"/>
      <c r="D3" s="66"/>
      <c r="E3" s="66"/>
      <c r="F3" s="66"/>
      <c r="G3" s="66"/>
      <c r="H3" s="66"/>
      <c r="I3" s="66"/>
      <c r="J3" t="s">
        <v>12</v>
      </c>
    </row>
    <row r="4" spans="1:22" s="28" customFormat="1" ht="15.75" customHeight="1">
      <c r="C4" s="51" t="s">
        <v>15</v>
      </c>
    </row>
    <row r="5" spans="1:22" s="1" customFormat="1" ht="15" thickBot="1">
      <c r="B5" s="2"/>
      <c r="C5" s="3"/>
      <c r="D5" s="3"/>
      <c r="E5" s="3"/>
      <c r="F5" s="3"/>
      <c r="G5" s="3"/>
      <c r="H5" s="3"/>
      <c r="I5" s="3"/>
      <c r="J5" s="4"/>
      <c r="K5" s="3"/>
      <c r="L5" s="3"/>
      <c r="M5" s="5"/>
      <c r="N5" s="3"/>
      <c r="O5"/>
      <c r="P5"/>
      <c r="Q5"/>
      <c r="R5"/>
      <c r="S5"/>
      <c r="T5"/>
      <c r="V5"/>
    </row>
    <row r="6" spans="1:22" s="1" customFormat="1" ht="26.25" customHeight="1" thickTop="1">
      <c r="A6" s="45"/>
      <c r="B6" s="9"/>
      <c r="C6" s="20"/>
      <c r="F6" s="56" t="s">
        <v>16</v>
      </c>
      <c r="G6" s="8"/>
      <c r="H6" s="8"/>
      <c r="J6" s="18"/>
      <c r="O6"/>
      <c r="P6"/>
      <c r="Q6"/>
      <c r="R6"/>
      <c r="S6"/>
      <c r="T6"/>
      <c r="U6"/>
    </row>
    <row r="7" spans="1:22" s="1" customFormat="1" ht="26.25" customHeight="1">
      <c r="A7" s="19"/>
      <c r="B7" s="9"/>
      <c r="C7" s="20"/>
      <c r="D7" s="20"/>
      <c r="E7" s="8"/>
      <c r="F7" s="8"/>
      <c r="G7" s="8"/>
      <c r="H7" s="8"/>
      <c r="J7" s="18"/>
      <c r="O7"/>
      <c r="P7"/>
      <c r="Q7"/>
      <c r="R7"/>
      <c r="S7"/>
      <c r="T7"/>
      <c r="U7"/>
    </row>
    <row r="8" spans="1:22" ht="8.25" customHeight="1"/>
    <row r="9" spans="1:22" ht="64.5" customHeight="1">
      <c r="B9" s="6" t="s">
        <v>0</v>
      </c>
      <c r="C9" s="6" t="s">
        <v>1</v>
      </c>
      <c r="D9" s="6" t="s">
        <v>2</v>
      </c>
      <c r="E9" s="6" t="s">
        <v>3</v>
      </c>
      <c r="F9" s="7" t="s">
        <v>4</v>
      </c>
      <c r="J9" s="6" t="s">
        <v>5</v>
      </c>
      <c r="K9" s="7" t="s">
        <v>6</v>
      </c>
      <c r="L9" s="31"/>
      <c r="N9" s="6" t="s">
        <v>10</v>
      </c>
      <c r="O9" s="6" t="s">
        <v>9</v>
      </c>
    </row>
    <row r="10" spans="1:22">
      <c r="A10" s="52">
        <v>2004</v>
      </c>
      <c r="B10" s="10">
        <v>421994</v>
      </c>
      <c r="C10" s="10">
        <v>136504</v>
      </c>
      <c r="D10" s="10">
        <v>110126</v>
      </c>
      <c r="E10" s="10">
        <v>3615</v>
      </c>
      <c r="F10" s="11">
        <v>672239</v>
      </c>
      <c r="I10" s="52">
        <v>2004</v>
      </c>
      <c r="J10" s="12">
        <v>1221.2920511800003</v>
      </c>
      <c r="K10" s="13">
        <v>53751.044176706826</v>
      </c>
      <c r="L10" s="26"/>
      <c r="M10" s="52">
        <v>2004</v>
      </c>
      <c r="N10" s="10">
        <v>86191</v>
      </c>
      <c r="O10" s="21">
        <v>1.5611650248707436</v>
      </c>
    </row>
    <row r="11" spans="1:22">
      <c r="A11" s="52">
        <v>2005</v>
      </c>
      <c r="B11" s="10">
        <v>501421</v>
      </c>
      <c r="C11" s="10">
        <v>87557</v>
      </c>
      <c r="D11" s="10">
        <v>167913</v>
      </c>
      <c r="E11" s="10">
        <v>3299</v>
      </c>
      <c r="F11" s="11">
        <v>760190</v>
      </c>
      <c r="I11" s="52">
        <v>2005</v>
      </c>
      <c r="J11" s="12">
        <v>1610.8064875094376</v>
      </c>
      <c r="K11" s="13">
        <v>62247.132530120485</v>
      </c>
      <c r="L11" s="26"/>
      <c r="M11" s="52">
        <v>2005</v>
      </c>
      <c r="N11" s="10">
        <v>73794</v>
      </c>
      <c r="O11" s="21">
        <v>1.688029916777992</v>
      </c>
    </row>
    <row r="12" spans="1:22">
      <c r="A12" s="52">
        <v>2006</v>
      </c>
      <c r="B12" s="10">
        <v>710507</v>
      </c>
      <c r="C12" s="10">
        <v>63246</v>
      </c>
      <c r="D12" s="10">
        <v>265696</v>
      </c>
      <c r="E12" s="10">
        <v>3881</v>
      </c>
      <c r="F12" s="11">
        <v>1043330</v>
      </c>
      <c r="I12" s="52">
        <v>2006</v>
      </c>
      <c r="J12" s="12">
        <v>2434.4732217131304</v>
      </c>
      <c r="K12" s="13">
        <v>87487.67886178862</v>
      </c>
      <c r="L12" s="26"/>
      <c r="M12" s="52">
        <v>2006</v>
      </c>
      <c r="N12" s="10">
        <v>67594</v>
      </c>
      <c r="O12" s="21">
        <v>1.418784064877064</v>
      </c>
    </row>
    <row r="13" spans="1:22">
      <c r="A13" s="52">
        <v>2007</v>
      </c>
      <c r="B13" s="10">
        <v>988111.93061224488</v>
      </c>
      <c r="C13" s="10">
        <v>87876.971428571429</v>
      </c>
      <c r="D13" s="10">
        <v>472994.55102040817</v>
      </c>
      <c r="E13" s="10">
        <v>10062.277551020408</v>
      </c>
      <c r="F13" s="11">
        <v>1559045.7306122449</v>
      </c>
      <c r="I13" s="52">
        <v>2007</v>
      </c>
      <c r="J13" s="12">
        <v>4895.1302588893868</v>
      </c>
      <c r="K13" s="13">
        <v>152871.81632653062</v>
      </c>
      <c r="L13" s="26"/>
      <c r="M13" s="52">
        <v>2007</v>
      </c>
      <c r="N13" s="10">
        <v>111972.63673469388</v>
      </c>
      <c r="O13" s="21">
        <v>1.5006543130538179</v>
      </c>
    </row>
    <row r="14" spans="1:22">
      <c r="A14" s="52">
        <v>2008</v>
      </c>
      <c r="B14" s="10">
        <v>788664.85331803409</v>
      </c>
      <c r="C14" s="10">
        <v>94280.944348823861</v>
      </c>
      <c r="D14" s="10">
        <v>534922.38879326824</v>
      </c>
      <c r="E14" s="10">
        <v>14915.890418818131</v>
      </c>
      <c r="F14" s="11">
        <v>1432784.0768789444</v>
      </c>
      <c r="I14" s="52">
        <v>2008</v>
      </c>
      <c r="J14" s="12">
        <v>5525.4942842937344</v>
      </c>
      <c r="K14" s="13">
        <v>245070.8313253012</v>
      </c>
      <c r="L14" s="26"/>
      <c r="M14" s="52">
        <v>2008</v>
      </c>
      <c r="N14" s="10">
        <v>87632.300822336954</v>
      </c>
      <c r="O14" s="21">
        <v>2.1450138586176788</v>
      </c>
    </row>
    <row r="15" spans="1:22">
      <c r="A15" s="52">
        <v>2009</v>
      </c>
      <c r="B15" s="10">
        <v>843480.33739837399</v>
      </c>
      <c r="C15" s="10">
        <v>78298.304878048773</v>
      </c>
      <c r="D15" s="10">
        <v>447092.69512195123</v>
      </c>
      <c r="E15" s="10">
        <v>10235.520325203252</v>
      </c>
      <c r="F15" s="11">
        <v>1379106.8577235772</v>
      </c>
      <c r="I15" s="52">
        <v>2009</v>
      </c>
      <c r="J15" s="12">
        <v>5286.82</v>
      </c>
      <c r="K15" s="13">
        <v>332349</v>
      </c>
      <c r="L15" s="26"/>
      <c r="M15" s="52">
        <v>2009</v>
      </c>
      <c r="N15" s="10">
        <v>80014.849593495936</v>
      </c>
      <c r="O15" s="21">
        <v>1.6196990365558677</v>
      </c>
    </row>
    <row r="16" spans="1:22">
      <c r="A16" s="52">
        <v>2010</v>
      </c>
      <c r="B16" s="10">
        <v>1683623.4291497977</v>
      </c>
      <c r="C16" s="10">
        <v>89713.886639676115</v>
      </c>
      <c r="D16" s="10">
        <v>540623.23076923075</v>
      </c>
      <c r="E16" s="10">
        <v>12898.437246963562</v>
      </c>
      <c r="F16" s="11">
        <v>2326858.9838056676</v>
      </c>
      <c r="I16" s="52">
        <v>2010</v>
      </c>
      <c r="J16" s="12">
        <v>6488.64</v>
      </c>
      <c r="K16" s="13">
        <v>430843</v>
      </c>
      <c r="L16" s="26"/>
      <c r="M16" s="52">
        <v>2010</v>
      </c>
      <c r="N16" s="10">
        <v>89405.809716599193</v>
      </c>
      <c r="O16" s="21">
        <v>1.5640597380937171</v>
      </c>
    </row>
    <row r="17" spans="1:15">
      <c r="A17" s="52">
        <v>2011</v>
      </c>
      <c r="B17" s="10">
        <v>1797214.5582329317</v>
      </c>
      <c r="C17" s="10">
        <v>145222.1124497992</v>
      </c>
      <c r="D17" s="10">
        <v>495536.97991967871</v>
      </c>
      <c r="E17" s="10">
        <v>13234.915662650603</v>
      </c>
      <c r="F17" s="11">
        <v>2451208.5662650601</v>
      </c>
      <c r="I17" s="52">
        <v>2011</v>
      </c>
      <c r="J17" s="12">
        <v>6491.64</v>
      </c>
      <c r="K17" s="13">
        <v>567187</v>
      </c>
      <c r="L17" s="26"/>
      <c r="M17" s="52">
        <v>2011</v>
      </c>
      <c r="N17" s="10">
        <v>123273.43775100402</v>
      </c>
      <c r="O17" s="21">
        <v>1.6140379972802492</v>
      </c>
    </row>
    <row r="18" spans="1:15">
      <c r="A18" s="52">
        <v>2012</v>
      </c>
      <c r="B18" s="10">
        <v>1925724.9634146341</v>
      </c>
      <c r="C18" s="10">
        <v>149842.67073170733</v>
      </c>
      <c r="D18" s="10">
        <v>493883.34146341466</v>
      </c>
      <c r="E18" s="10">
        <v>11217.670731707318</v>
      </c>
      <c r="F18" s="11">
        <v>2580668.6463414636</v>
      </c>
      <c r="I18" s="52">
        <v>2012</v>
      </c>
      <c r="J18" s="12">
        <v>7250.53</v>
      </c>
      <c r="K18" s="13">
        <v>780369</v>
      </c>
      <c r="L18" s="26"/>
      <c r="M18" s="52">
        <v>2012</v>
      </c>
      <c r="N18" s="10">
        <v>143087.80894308942</v>
      </c>
      <c r="O18" s="21">
        <v>1.5235300397297125</v>
      </c>
    </row>
    <row r="19" spans="1:15">
      <c r="A19" s="52">
        <v>2013</v>
      </c>
      <c r="B19" s="10">
        <v>1856690.9919354839</v>
      </c>
      <c r="C19" s="10">
        <v>155867.06048387097</v>
      </c>
      <c r="D19" s="10">
        <v>494123.18145161291</v>
      </c>
      <c r="E19" s="10">
        <v>9187.3185483870966</v>
      </c>
      <c r="F19" s="11">
        <v>2515868.5524193547</v>
      </c>
      <c r="I19" s="52">
        <v>2013</v>
      </c>
      <c r="J19" s="12">
        <v>7417.7454922575398</v>
      </c>
      <c r="K19" s="13">
        <v>889317.95564516133</v>
      </c>
      <c r="L19" s="26"/>
      <c r="M19" s="52">
        <v>2013</v>
      </c>
      <c r="N19" s="10">
        <v>113572.3629032258</v>
      </c>
      <c r="O19" s="21">
        <v>1.7610330666685201</v>
      </c>
    </row>
    <row r="20" spans="1:15">
      <c r="A20" s="52">
        <v>2014</v>
      </c>
      <c r="B20" s="10">
        <v>1417448.3185483871</v>
      </c>
      <c r="C20" s="10">
        <v>219608.03225806452</v>
      </c>
      <c r="D20" s="10">
        <v>493877.99596774194</v>
      </c>
      <c r="E20" s="10">
        <v>10199.931451612903</v>
      </c>
      <c r="F20" s="11">
        <v>2141134.2782258065</v>
      </c>
      <c r="I20" s="52">
        <v>2014</v>
      </c>
      <c r="J20" s="12">
        <v>7292.4633759032258</v>
      </c>
      <c r="K20" s="13">
        <v>919761.78225806449</v>
      </c>
      <c r="L20" s="26"/>
      <c r="M20" s="52">
        <v>2014</v>
      </c>
      <c r="N20" s="10">
        <v>118607.83870967742</v>
      </c>
      <c r="O20" s="21">
        <v>1.773852608746147</v>
      </c>
    </row>
    <row r="21" spans="1:15">
      <c r="A21" s="52">
        <v>2015</v>
      </c>
      <c r="B21" s="10">
        <v>1458446.2601626017</v>
      </c>
      <c r="C21" s="10">
        <v>289218.45934959297</v>
      </c>
      <c r="D21" s="10">
        <v>463923.21951219509</v>
      </c>
      <c r="E21" s="10">
        <v>7623.333333333333</v>
      </c>
      <c r="F21" s="11">
        <v>2219211.2723577232</v>
      </c>
      <c r="I21" s="52">
        <v>2015</v>
      </c>
      <c r="J21" s="12">
        <v>6792.7988576036587</v>
      </c>
      <c r="K21" s="13">
        <v>935728.2601626016</v>
      </c>
      <c r="L21" s="26"/>
      <c r="M21" s="52">
        <v>2015</v>
      </c>
      <c r="N21" s="10">
        <v>100867.28048780488</v>
      </c>
      <c r="O21" s="21">
        <v>2.1276828159969221</v>
      </c>
    </row>
    <row r="22" spans="1:15">
      <c r="A22" s="52">
        <v>2016</v>
      </c>
      <c r="B22" s="10">
        <v>1447658.7831325301</v>
      </c>
      <c r="C22" s="10">
        <v>253084.2891566265</v>
      </c>
      <c r="D22" s="10">
        <v>485945.29718875489</v>
      </c>
      <c r="E22" s="10">
        <v>7703.2449799196784</v>
      </c>
      <c r="F22" s="11">
        <v>2194391.6144578313</v>
      </c>
      <c r="I22" s="52">
        <v>2016</v>
      </c>
      <c r="J22" s="14">
        <v>7416.5068256781133</v>
      </c>
      <c r="K22" s="15">
        <v>980797.78313253017</v>
      </c>
      <c r="L22" s="26"/>
      <c r="M22" s="52">
        <v>2016</v>
      </c>
      <c r="N22" s="10">
        <v>217263.22489959837</v>
      </c>
      <c r="O22" s="21">
        <v>1.1840986055761697</v>
      </c>
    </row>
    <row r="23" spans="1:15">
      <c r="A23" s="52">
        <v>2017</v>
      </c>
      <c r="B23" s="10">
        <v>1904803.3617886179</v>
      </c>
      <c r="C23" s="10">
        <v>256835.80487804877</v>
      </c>
      <c r="D23" s="10">
        <v>541834.77723577211</v>
      </c>
      <c r="E23" s="10">
        <v>9713.6747967479678</v>
      </c>
      <c r="F23" s="11">
        <v>2713187.6186991865</v>
      </c>
      <c r="I23" s="52">
        <v>2017</v>
      </c>
      <c r="J23" s="14">
        <v>8724.1972175336996</v>
      </c>
      <c r="K23" s="15">
        <v>997853.6991869919</v>
      </c>
      <c r="L23" s="26"/>
      <c r="M23" s="52">
        <v>2017</v>
      </c>
      <c r="N23" s="10">
        <v>334960.1390243902</v>
      </c>
      <c r="O23" s="21">
        <v>0.99797707139385894</v>
      </c>
    </row>
    <row r="24" spans="1:15">
      <c r="A24" s="52">
        <v>2018</v>
      </c>
      <c r="B24" s="10">
        <v>1949547.9591836734</v>
      </c>
      <c r="C24" s="10">
        <v>338077.54693877551</v>
      </c>
      <c r="D24" s="10">
        <v>690085.12244897999</v>
      </c>
      <c r="E24" s="10">
        <v>8905.2285714285717</v>
      </c>
      <c r="F24" s="11">
        <v>2986615.8571428573</v>
      </c>
      <c r="I24" s="52">
        <v>2018</v>
      </c>
      <c r="J24" s="14">
        <v>12313.049899425911</v>
      </c>
      <c r="K24" s="15">
        <v>1241391.5882651163</v>
      </c>
      <c r="L24" s="26"/>
      <c r="M24" s="52">
        <v>2018</v>
      </c>
      <c r="N24" s="10">
        <v>696011.05142857169</v>
      </c>
      <c r="O24" s="21">
        <v>0.87146065683276874</v>
      </c>
    </row>
    <row r="25" spans="1:15">
      <c r="A25" s="52">
        <v>2019</v>
      </c>
      <c r="B25" s="10">
        <v>2811712.5322580645</v>
      </c>
      <c r="C25" s="10">
        <v>349422.34677419357</v>
      </c>
      <c r="D25" s="10">
        <v>750358.05967741902</v>
      </c>
      <c r="E25" s="10">
        <v>9275.8991935483864</v>
      </c>
      <c r="F25" s="11">
        <v>3920768.8379032258</v>
      </c>
      <c r="I25" s="52">
        <v>2019</v>
      </c>
      <c r="J25" s="14">
        <v>17270.307988264602</v>
      </c>
      <c r="K25" s="15">
        <v>1735799.8626609442</v>
      </c>
      <c r="L25" s="26"/>
      <c r="M25" s="52">
        <v>2019</v>
      </c>
      <c r="N25" s="32">
        <v>1474675.8717741936</v>
      </c>
      <c r="O25" s="22">
        <v>0.99719035708480275</v>
      </c>
    </row>
    <row r="26" spans="1:15">
      <c r="A26" s="52">
        <v>2020</v>
      </c>
      <c r="B26" s="35">
        <v>3058097</v>
      </c>
      <c r="C26" s="35">
        <v>288529.16064257029</v>
      </c>
      <c r="D26" s="35">
        <v>953855.4706827302</v>
      </c>
      <c r="E26" s="35">
        <v>14092.104417670682</v>
      </c>
      <c r="F26" s="36">
        <v>4314573.7357429713</v>
      </c>
      <c r="I26" s="52">
        <v>2020</v>
      </c>
      <c r="J26" s="40">
        <v>30015.955040901008</v>
      </c>
      <c r="K26" s="41">
        <v>3571874.240361446</v>
      </c>
      <c r="L26" s="26"/>
      <c r="M26" s="53">
        <v>2020</v>
      </c>
      <c r="N26" s="42">
        <v>2913887.21927711</v>
      </c>
      <c r="O26" s="43">
        <v>1.0013163058126877</v>
      </c>
    </row>
    <row r="27" spans="1:15">
      <c r="A27" s="52">
        <v>2021</v>
      </c>
      <c r="B27" s="35">
        <v>3263202.3036437249</v>
      </c>
      <c r="C27" s="35">
        <v>290486.57489878545</v>
      </c>
      <c r="D27" s="35">
        <v>1047409.8639676113</v>
      </c>
      <c r="E27" s="35">
        <v>21812.647773279354</v>
      </c>
      <c r="F27" s="36">
        <v>4622911.3902834011</v>
      </c>
      <c r="I27" s="52">
        <v>2021</v>
      </c>
      <c r="J27" s="40">
        <v>34377.3743326802</v>
      </c>
      <c r="K27" s="41">
        <v>4229567.5211864403</v>
      </c>
      <c r="L27" s="26"/>
      <c r="M27" s="53">
        <v>2021</v>
      </c>
      <c r="N27" s="42">
        <v>3971290.884210526</v>
      </c>
      <c r="O27" s="43">
        <v>0.90272074213103759</v>
      </c>
    </row>
    <row r="28" spans="1:15">
      <c r="A28" s="52">
        <v>2022</v>
      </c>
      <c r="B28" s="35">
        <v>3067715.7119999998</v>
      </c>
      <c r="C28" s="35">
        <v>311351.408</v>
      </c>
      <c r="D28" s="35">
        <v>1060807.4416</v>
      </c>
      <c r="E28" s="35">
        <v>23365.881600000001</v>
      </c>
      <c r="F28" s="36">
        <v>4463240.4431999996</v>
      </c>
      <c r="I28" s="52">
        <v>2022</v>
      </c>
      <c r="J28" s="40">
        <v>30658.391889733401</v>
      </c>
      <c r="K28" s="41">
        <v>4167432.6262952755</v>
      </c>
      <c r="L28" s="26"/>
      <c r="M28" s="53">
        <v>2022</v>
      </c>
      <c r="N28" s="42">
        <v>3511132.9983999999</v>
      </c>
      <c r="O28" s="43">
        <v>0.91184992270558063</v>
      </c>
    </row>
    <row r="29" spans="1:15">
      <c r="A29" s="52">
        <v>2023</v>
      </c>
      <c r="B29" s="35">
        <v>4879626.8991935486</v>
      </c>
      <c r="C29" s="35">
        <v>291743.81451612903</v>
      </c>
      <c r="D29" s="35">
        <v>936536.21370967745</v>
      </c>
      <c r="E29" s="35">
        <v>24591.225806451614</v>
      </c>
      <c r="F29" s="36">
        <f>SUM(B29:E29)</f>
        <v>6132498.1532258065</v>
      </c>
      <c r="I29" s="52">
        <v>2023</v>
      </c>
      <c r="J29" s="40">
        <v>25947.4052109234</v>
      </c>
      <c r="K29" s="41">
        <v>3880589.5546928509</v>
      </c>
      <c r="L29" s="26"/>
      <c r="M29" s="52">
        <v>2023</v>
      </c>
      <c r="N29" s="42">
        <v>3261957.1612903224</v>
      </c>
      <c r="O29" s="43">
        <v>0.96182614900747876</v>
      </c>
    </row>
    <row r="30" spans="1:15">
      <c r="A30" s="52">
        <v>2024</v>
      </c>
      <c r="B30" s="35">
        <v>5493324.547733848</v>
      </c>
      <c r="C30" s="35">
        <v>293608.38958534232</v>
      </c>
      <c r="D30" s="35">
        <v>809594.19286403083</v>
      </c>
      <c r="E30" s="35">
        <v>24639.291224686596</v>
      </c>
      <c r="F30" s="36">
        <v>6621166.4214079073</v>
      </c>
      <c r="I30" s="52">
        <v>2024</v>
      </c>
      <c r="J30" s="64">
        <v>24452.02645749662</v>
      </c>
      <c r="K30" s="35">
        <v>3609726.8823529412</v>
      </c>
      <c r="L30" s="27"/>
      <c r="M30" s="52">
        <v>2024</v>
      </c>
      <c r="N30" s="35">
        <v>3145775.2873674058</v>
      </c>
      <c r="O30" s="57">
        <v>0.95576136803849532</v>
      </c>
    </row>
    <row r="33" spans="1:15" ht="51.75" customHeight="1">
      <c r="B33" s="6" t="s">
        <v>0</v>
      </c>
      <c r="C33" s="6" t="s">
        <v>1</v>
      </c>
      <c r="D33" s="6" t="s">
        <v>2</v>
      </c>
      <c r="E33" s="6" t="s">
        <v>3</v>
      </c>
      <c r="F33" s="7" t="s">
        <v>4</v>
      </c>
      <c r="J33" s="6" t="s">
        <v>5</v>
      </c>
      <c r="K33" s="6" t="s">
        <v>6</v>
      </c>
      <c r="L33" s="46" t="s">
        <v>13</v>
      </c>
      <c r="N33" s="6" t="s">
        <v>10</v>
      </c>
      <c r="O33" s="6" t="s">
        <v>9</v>
      </c>
    </row>
    <row r="34" spans="1:15">
      <c r="A34" s="54">
        <v>43101</v>
      </c>
      <c r="B34" s="10">
        <v>2153503.7142857141</v>
      </c>
      <c r="C34" s="10">
        <v>258587.61904761905</v>
      </c>
      <c r="D34" s="10">
        <v>610205.84761904762</v>
      </c>
      <c r="E34" s="10">
        <v>7395.333333333333</v>
      </c>
      <c r="F34" s="11">
        <v>3029692.5142857139</v>
      </c>
      <c r="I34" s="54">
        <v>43101</v>
      </c>
      <c r="J34" s="12">
        <v>10184.129742506189</v>
      </c>
      <c r="K34" s="30">
        <v>1069504.9523809524</v>
      </c>
      <c r="L34" s="27"/>
      <c r="M34" s="54">
        <v>43101</v>
      </c>
      <c r="N34" s="10">
        <v>433185.16190476192</v>
      </c>
      <c r="O34" s="21">
        <v>0.79928044736702564</v>
      </c>
    </row>
    <row r="35" spans="1:15">
      <c r="A35" s="54">
        <v>43132</v>
      </c>
      <c r="B35" s="10">
        <v>1858283.5</v>
      </c>
      <c r="C35" s="10">
        <v>278386.11111111112</v>
      </c>
      <c r="D35" s="10">
        <v>667681.32222222211</v>
      </c>
      <c r="E35" s="10">
        <v>11374.555555555555</v>
      </c>
      <c r="F35" s="11">
        <v>2815725.4888888886</v>
      </c>
      <c r="I35" s="54">
        <v>43132</v>
      </c>
      <c r="J35" s="12">
        <v>13109.437460134443</v>
      </c>
      <c r="K35" s="10">
        <v>1214056.888888889</v>
      </c>
      <c r="L35" s="27"/>
      <c r="M35" s="54">
        <v>43132</v>
      </c>
      <c r="N35" s="10">
        <v>643186.03333333321</v>
      </c>
      <c r="O35" s="21">
        <v>0.96245028330578919</v>
      </c>
    </row>
    <row r="36" spans="1:15">
      <c r="A36" s="54">
        <v>43160</v>
      </c>
      <c r="B36" s="10">
        <v>2278442</v>
      </c>
      <c r="C36" s="10">
        <v>331330</v>
      </c>
      <c r="D36" s="10">
        <v>646377</v>
      </c>
      <c r="E36" s="10">
        <v>13822</v>
      </c>
      <c r="F36" s="11">
        <v>3269971</v>
      </c>
      <c r="I36" s="54">
        <v>43160</v>
      </c>
      <c r="J36" s="12">
        <v>10880.44</v>
      </c>
      <c r="K36" s="10">
        <v>1098445</v>
      </c>
      <c r="L36" s="27"/>
      <c r="M36" s="54">
        <v>43160</v>
      </c>
      <c r="N36" s="10">
        <v>632831</v>
      </c>
      <c r="O36" s="21">
        <v>0.78519459793744828</v>
      </c>
    </row>
    <row r="37" spans="1:15">
      <c r="A37" s="54">
        <v>43191</v>
      </c>
      <c r="B37" s="10">
        <v>1630975.3333333333</v>
      </c>
      <c r="C37" s="10">
        <v>390725.19047619047</v>
      </c>
      <c r="D37" s="10">
        <v>670372.36190476187</v>
      </c>
      <c r="E37" s="10">
        <v>11543.666666666666</v>
      </c>
      <c r="F37" s="11">
        <v>2703616.5523809521</v>
      </c>
      <c r="I37" s="54">
        <v>43191</v>
      </c>
      <c r="J37" s="12">
        <v>10293.44185562476</v>
      </c>
      <c r="K37" s="10">
        <v>1033226.125</v>
      </c>
      <c r="L37" s="27"/>
      <c r="M37" s="54">
        <v>43191</v>
      </c>
      <c r="N37" s="10">
        <v>659831.51428571437</v>
      </c>
      <c r="O37" s="21">
        <v>0.94379662490751226</v>
      </c>
    </row>
    <row r="38" spans="1:15">
      <c r="A38" s="54">
        <v>43221</v>
      </c>
      <c r="B38" s="10">
        <v>3321094.1428571427</v>
      </c>
      <c r="C38" s="10">
        <v>357077.61904761905</v>
      </c>
      <c r="D38" s="10">
        <v>702573.00000000023</v>
      </c>
      <c r="E38" s="10">
        <v>13048.238095238095</v>
      </c>
      <c r="F38" s="11">
        <v>4393793</v>
      </c>
      <c r="I38" s="54">
        <v>43221</v>
      </c>
      <c r="J38" s="12">
        <v>14188.513916105716</v>
      </c>
      <c r="K38" s="10">
        <v>1442195.5882352942</v>
      </c>
      <c r="L38" s="27"/>
      <c r="M38" s="54">
        <v>43221</v>
      </c>
      <c r="N38" s="10">
        <v>687121.41904761898</v>
      </c>
      <c r="O38" s="21">
        <v>0.77045230336983794</v>
      </c>
    </row>
    <row r="39" spans="1:15">
      <c r="A39" s="54">
        <v>43252</v>
      </c>
      <c r="B39" s="10">
        <v>2894807.3333333335</v>
      </c>
      <c r="C39" s="10">
        <v>414890</v>
      </c>
      <c r="D39" s="10">
        <v>682613.36190476199</v>
      </c>
      <c r="E39" s="10">
        <v>7112.5238095238092</v>
      </c>
      <c r="F39" s="11">
        <v>3999423.2190476195</v>
      </c>
      <c r="I39" s="54">
        <v>43252</v>
      </c>
      <c r="J39" s="12">
        <v>13014.016022631429</v>
      </c>
      <c r="K39" s="10">
        <v>1378370.9285714286</v>
      </c>
      <c r="L39" s="27"/>
      <c r="M39" s="54">
        <v>43252</v>
      </c>
      <c r="N39" s="10">
        <v>723471.22857142868</v>
      </c>
      <c r="O39" s="21">
        <v>0.9433689659083806</v>
      </c>
    </row>
    <row r="40" spans="1:15">
      <c r="A40" s="54">
        <v>43282</v>
      </c>
      <c r="B40" s="10">
        <v>1130165.142857143</v>
      </c>
      <c r="C40" s="10">
        <v>320242.95238095237</v>
      </c>
      <c r="D40" s="10">
        <v>565007.61904761905</v>
      </c>
      <c r="E40" s="10">
        <v>7277.0952380952385</v>
      </c>
      <c r="F40" s="11">
        <v>2022692.8095238097</v>
      </c>
      <c r="I40" s="54">
        <v>43282</v>
      </c>
      <c r="J40" s="12">
        <v>9414.2026330378249</v>
      </c>
      <c r="K40" s="10">
        <v>1086228.6888888888</v>
      </c>
      <c r="L40" s="27"/>
      <c r="M40" s="54">
        <v>43282</v>
      </c>
      <c r="N40" s="10">
        <v>520298.81904761918</v>
      </c>
      <c r="O40" s="21">
        <v>0.81233272433041792</v>
      </c>
    </row>
    <row r="41" spans="1:15">
      <c r="A41" s="54">
        <v>43313</v>
      </c>
      <c r="B41" s="10">
        <v>1649883.0869565217</v>
      </c>
      <c r="C41" s="10">
        <v>293258.82608695654</v>
      </c>
      <c r="D41" s="10">
        <v>726378.78260869556</v>
      </c>
      <c r="E41" s="10">
        <v>7035.347826086957</v>
      </c>
      <c r="F41" s="11">
        <v>2676556.0434782607</v>
      </c>
      <c r="I41" s="54">
        <v>43313</v>
      </c>
      <c r="J41" s="12">
        <v>10701.870840586957</v>
      </c>
      <c r="K41" s="10">
        <v>1162221.7391304348</v>
      </c>
      <c r="L41" s="27"/>
      <c r="M41" s="54">
        <v>43313</v>
      </c>
      <c r="N41" s="10">
        <v>645108.63478260871</v>
      </c>
      <c r="O41" s="21">
        <v>0.93988166105032078</v>
      </c>
    </row>
    <row r="42" spans="1:15">
      <c r="A42" s="54">
        <v>43344</v>
      </c>
      <c r="B42" s="10">
        <v>1544832.5789473683</v>
      </c>
      <c r="C42" s="10">
        <v>294530.26315789472</v>
      </c>
      <c r="D42" s="10">
        <v>720160.97894736845</v>
      </c>
      <c r="E42" s="10">
        <v>7483.5263157894733</v>
      </c>
      <c r="F42" s="11">
        <v>2567007.347368421</v>
      </c>
      <c r="I42" s="54">
        <v>43344</v>
      </c>
      <c r="J42" s="12">
        <v>9608.460032500001</v>
      </c>
      <c r="K42" s="10">
        <v>1079946.894736842</v>
      </c>
      <c r="L42" s="27"/>
      <c r="M42" s="54">
        <v>43344</v>
      </c>
      <c r="N42" s="10">
        <v>616474.77894736838</v>
      </c>
      <c r="O42" s="21">
        <v>0.83876620026149784</v>
      </c>
    </row>
    <row r="43" spans="1:15">
      <c r="A43" s="54">
        <v>43374</v>
      </c>
      <c r="B43" s="10">
        <v>2055593.2727272727</v>
      </c>
      <c r="C43" s="10">
        <v>391586.5</v>
      </c>
      <c r="D43" s="10">
        <v>821966.82727272704</v>
      </c>
      <c r="E43" s="10">
        <v>8830.636363636364</v>
      </c>
      <c r="F43" s="11">
        <v>3277977.2363636359</v>
      </c>
      <c r="I43" s="54">
        <v>43374</v>
      </c>
      <c r="J43" s="12">
        <v>17000.805421225454</v>
      </c>
      <c r="K43" s="10">
        <v>1609903.4210526317</v>
      </c>
      <c r="L43" s="27"/>
      <c r="M43" s="54">
        <v>43374</v>
      </c>
      <c r="N43" s="10">
        <v>922048.64545454539</v>
      </c>
      <c r="O43" s="21">
        <v>0.91028184018805036</v>
      </c>
    </row>
    <row r="44" spans="1:15">
      <c r="A44" s="54">
        <v>43405</v>
      </c>
      <c r="B44" s="10">
        <v>1499765.8421052631</v>
      </c>
      <c r="C44" s="10">
        <v>318030.26315789472</v>
      </c>
      <c r="D44" s="10">
        <v>730521.34736842103</v>
      </c>
      <c r="E44" s="10">
        <v>6370.4210526315792</v>
      </c>
      <c r="F44" s="11">
        <v>2554687.8736842102</v>
      </c>
      <c r="I44" s="54">
        <v>43405</v>
      </c>
      <c r="J44" s="12">
        <v>15144.161271322631</v>
      </c>
      <c r="K44" s="10">
        <v>1466986.0280588234</v>
      </c>
      <c r="L44" s="27"/>
      <c r="M44" s="54">
        <v>43405</v>
      </c>
      <c r="N44" s="10">
        <v>888325.31578947406</v>
      </c>
      <c r="O44" s="21">
        <v>0.77924426808788216</v>
      </c>
    </row>
    <row r="45" spans="1:15">
      <c r="A45" s="54">
        <v>43435</v>
      </c>
      <c r="B45" s="17">
        <v>1199093.111111111</v>
      </c>
      <c r="C45" s="17">
        <v>404979</v>
      </c>
      <c r="D45" s="17">
        <v>737751.10000000009</v>
      </c>
      <c r="E45" s="17">
        <v>5197.4444444444443</v>
      </c>
      <c r="F45" s="11">
        <v>2347020.6555555556</v>
      </c>
      <c r="I45" s="54">
        <v>43435</v>
      </c>
      <c r="J45" s="16">
        <v>14593.575059577777</v>
      </c>
      <c r="K45" s="17">
        <v>1376953.3333333333</v>
      </c>
      <c r="L45" s="27"/>
      <c r="M45" s="54">
        <v>43435</v>
      </c>
      <c r="N45" s="17">
        <v>1024447.7777777778</v>
      </c>
      <c r="O45" s="24">
        <v>0.9200001773313029</v>
      </c>
    </row>
    <row r="46" spans="1:15">
      <c r="A46" s="54">
        <v>43466</v>
      </c>
      <c r="B46" s="10">
        <v>1768894.142857143</v>
      </c>
      <c r="C46" s="10">
        <v>354847.85714285716</v>
      </c>
      <c r="D46" s="10">
        <v>733181.36190476187</v>
      </c>
      <c r="E46" s="10">
        <v>6106.9523809523807</v>
      </c>
      <c r="F46" s="11">
        <v>2863030.3142857142</v>
      </c>
      <c r="I46" s="54">
        <v>43466</v>
      </c>
      <c r="J46" s="12">
        <v>16856.561631276662</v>
      </c>
      <c r="K46" s="10">
        <v>1647806.5238095238</v>
      </c>
      <c r="L46" s="27"/>
      <c r="M46" s="54">
        <v>43466</v>
      </c>
      <c r="N46" s="10">
        <v>1105571.6190476189</v>
      </c>
      <c r="O46" s="21">
        <v>0.77169290671612722</v>
      </c>
    </row>
    <row r="47" spans="1:15">
      <c r="A47" s="54">
        <v>43497</v>
      </c>
      <c r="B47" s="10">
        <v>2007855.2</v>
      </c>
      <c r="C47" s="10">
        <v>362066.3</v>
      </c>
      <c r="D47" s="10">
        <v>738912.97999999986</v>
      </c>
      <c r="E47" s="10">
        <v>6444.3</v>
      </c>
      <c r="F47" s="11">
        <v>3115278.78</v>
      </c>
      <c r="I47" s="54">
        <v>43497</v>
      </c>
      <c r="J47" s="12">
        <v>16970.5461363635</v>
      </c>
      <c r="K47" s="10">
        <v>1561550.05</v>
      </c>
      <c r="L47" s="27"/>
      <c r="M47" s="54">
        <v>43497</v>
      </c>
      <c r="N47" s="10">
        <v>1406768.43</v>
      </c>
      <c r="O47" s="21">
        <v>0.85582958383564034</v>
      </c>
    </row>
    <row r="48" spans="1:15">
      <c r="A48" s="54">
        <v>43525</v>
      </c>
      <c r="B48" s="10">
        <v>2214773.5263157897</v>
      </c>
      <c r="C48" s="10">
        <v>423965.63157894736</v>
      </c>
      <c r="D48" s="10">
        <v>830343.20000000007</v>
      </c>
      <c r="E48" s="10">
        <v>7677.894736842105</v>
      </c>
      <c r="F48" s="11">
        <v>3476760.2526315795</v>
      </c>
      <c r="I48" s="54">
        <v>43525</v>
      </c>
      <c r="J48" s="12">
        <v>16259.851909671052</v>
      </c>
      <c r="K48" s="10">
        <v>1604495.1578947369</v>
      </c>
      <c r="L48" s="27"/>
      <c r="M48" s="54">
        <v>43525</v>
      </c>
      <c r="N48" s="10">
        <v>1331152.989473684</v>
      </c>
      <c r="O48" s="21">
        <v>0.93098324290836509</v>
      </c>
    </row>
    <row r="49" spans="1:15">
      <c r="A49" s="54">
        <v>43556</v>
      </c>
      <c r="B49" s="10">
        <v>1752052.8095238095</v>
      </c>
      <c r="C49" s="10">
        <v>396388.09523809527</v>
      </c>
      <c r="D49" s="10">
        <v>658075.98095238104</v>
      </c>
      <c r="E49" s="10">
        <v>7878.2380952380954</v>
      </c>
      <c r="F49" s="11">
        <v>2814395.1238095239</v>
      </c>
      <c r="I49" s="54">
        <v>43556</v>
      </c>
      <c r="J49" s="12">
        <v>14733.301800373332</v>
      </c>
      <c r="K49" s="10">
        <v>1481275.3809523811</v>
      </c>
      <c r="L49" s="27"/>
      <c r="M49" s="54">
        <v>43556</v>
      </c>
      <c r="N49" s="10">
        <v>1466131.8190476191</v>
      </c>
      <c r="O49" s="21">
        <v>1.1140759652086711</v>
      </c>
    </row>
    <row r="50" spans="1:15">
      <c r="A50" s="54">
        <v>43586</v>
      </c>
      <c r="B50" s="10">
        <v>2509051</v>
      </c>
      <c r="C50" s="10">
        <v>375755.77272727271</v>
      </c>
      <c r="D50" s="10">
        <v>785288.51818181807</v>
      </c>
      <c r="E50" s="10">
        <v>9593.2727272727279</v>
      </c>
      <c r="F50" s="11">
        <v>3679688.5636363635</v>
      </c>
      <c r="I50" s="54">
        <v>43586</v>
      </c>
      <c r="J50" s="12">
        <v>15020.883273160907</v>
      </c>
      <c r="K50" s="10">
        <v>1588104.3181818181</v>
      </c>
      <c r="L50" s="27"/>
      <c r="M50" s="54">
        <v>43586</v>
      </c>
      <c r="N50" s="10">
        <v>1452190.4090909089</v>
      </c>
      <c r="O50" s="21">
        <v>0.99250633486616091</v>
      </c>
    </row>
    <row r="51" spans="1:15">
      <c r="A51" s="54">
        <v>43617</v>
      </c>
      <c r="B51" s="10">
        <v>4340729.8421052629</v>
      </c>
      <c r="C51" s="10">
        <v>433194.05263157893</v>
      </c>
      <c r="D51" s="10">
        <v>712896.29473684216</v>
      </c>
      <c r="E51" s="10">
        <v>9068.6315789473683</v>
      </c>
      <c r="F51" s="11">
        <v>5495888.8210526323</v>
      </c>
      <c r="I51" s="54">
        <v>43617</v>
      </c>
      <c r="J51" s="12">
        <v>15925.338369427895</v>
      </c>
      <c r="K51" s="10">
        <v>1532537.3157894737</v>
      </c>
      <c r="L51" s="27"/>
      <c r="M51" s="54">
        <v>43617</v>
      </c>
      <c r="N51" s="10">
        <v>1413986.1578947371</v>
      </c>
      <c r="O51" s="21">
        <v>1.1290394356201907</v>
      </c>
    </row>
    <row r="52" spans="1:15">
      <c r="A52" s="54">
        <v>43647</v>
      </c>
      <c r="B52" s="10">
        <v>3075542.2727272729</v>
      </c>
      <c r="C52" s="10">
        <v>405390.63636363635</v>
      </c>
      <c r="D52" s="10">
        <v>657527.98181818193</v>
      </c>
      <c r="E52" s="10">
        <v>6891.727272727273</v>
      </c>
      <c r="F52" s="11">
        <v>4145352.6181818182</v>
      </c>
      <c r="I52" s="54">
        <v>43647</v>
      </c>
      <c r="J52" s="12">
        <v>16723.875438652725</v>
      </c>
      <c r="K52" s="10">
        <v>1681543.0909090908</v>
      </c>
      <c r="L52" s="27"/>
      <c r="M52" s="54">
        <v>43647</v>
      </c>
      <c r="N52" s="10">
        <v>1417310.5363636364</v>
      </c>
      <c r="O52" s="21">
        <v>1.0370386748310245</v>
      </c>
    </row>
    <row r="53" spans="1:15">
      <c r="A53" s="54">
        <v>43678</v>
      </c>
      <c r="B53" s="10">
        <v>3044239.1818181816</v>
      </c>
      <c r="C53" s="10">
        <v>400117.45454545453</v>
      </c>
      <c r="D53" s="10">
        <v>879386.50000000012</v>
      </c>
      <c r="E53" s="10">
        <v>8468.2727272727279</v>
      </c>
      <c r="F53" s="11">
        <v>4332211.4090909092</v>
      </c>
      <c r="I53" s="54">
        <v>43678</v>
      </c>
      <c r="J53" s="12">
        <v>19746.79587731227</v>
      </c>
      <c r="K53" s="10">
        <v>2122914.3181818184</v>
      </c>
      <c r="L53" s="27"/>
      <c r="M53" s="54">
        <v>43678</v>
      </c>
      <c r="N53" s="10">
        <v>1799244.9181818187</v>
      </c>
      <c r="O53" s="21">
        <v>1.020206372682416</v>
      </c>
    </row>
    <row r="54" spans="1:15">
      <c r="A54" s="54">
        <v>43709</v>
      </c>
      <c r="B54" s="10">
        <v>2646329.0952380951</v>
      </c>
      <c r="C54" s="10">
        <v>293154.90476190473</v>
      </c>
      <c r="D54" s="10">
        <v>724718.45714285714</v>
      </c>
      <c r="E54" s="10">
        <v>10126.142857142857</v>
      </c>
      <c r="F54" s="11">
        <v>3674328.5999999996</v>
      </c>
      <c r="I54" s="54">
        <v>43709</v>
      </c>
      <c r="J54" s="12">
        <v>16483.98808282095</v>
      </c>
      <c r="K54" s="10">
        <v>1738608.9047619049</v>
      </c>
      <c r="L54" s="27"/>
      <c r="M54" s="54">
        <v>43709</v>
      </c>
      <c r="N54" s="10">
        <v>1474387.638095238</v>
      </c>
      <c r="O54" s="21">
        <v>0.95814137436056346</v>
      </c>
    </row>
    <row r="55" spans="1:15">
      <c r="A55" s="54">
        <v>43739</v>
      </c>
      <c r="B55" s="10">
        <v>3432761.913043478</v>
      </c>
      <c r="C55" s="10">
        <v>255832.86956521738</v>
      </c>
      <c r="D55" s="10">
        <v>754441.06956521748</v>
      </c>
      <c r="E55" s="10">
        <v>11971.739130434782</v>
      </c>
      <c r="F55" s="11">
        <v>4455007.5913043479</v>
      </c>
      <c r="I55" s="54">
        <v>43739</v>
      </c>
      <c r="J55" s="12">
        <v>16625.512003957389</v>
      </c>
      <c r="K55" s="10">
        <v>1832681.2307692308</v>
      </c>
      <c r="L55" s="27"/>
      <c r="M55" s="54">
        <v>43739</v>
      </c>
      <c r="N55" s="10">
        <v>1594433.3652173916</v>
      </c>
      <c r="O55" s="21">
        <v>1.09153047629779</v>
      </c>
    </row>
    <row r="56" spans="1:15">
      <c r="A56" s="54">
        <v>43770</v>
      </c>
      <c r="B56" s="10">
        <v>3961295.5263157897</v>
      </c>
      <c r="C56" s="10">
        <v>248739.42105263157</v>
      </c>
      <c r="D56" s="10">
        <v>805698.71578947362</v>
      </c>
      <c r="E56" s="10">
        <v>18112.57894736842</v>
      </c>
      <c r="F56" s="11">
        <v>5033846.2421052633</v>
      </c>
      <c r="I56" s="54">
        <v>43770</v>
      </c>
      <c r="J56" s="12">
        <v>19556.879923448945</v>
      </c>
      <c r="K56" s="10">
        <v>1981957.857142857</v>
      </c>
      <c r="L56" s="27"/>
      <c r="M56" s="54">
        <v>43770</v>
      </c>
      <c r="N56" s="10">
        <v>1649109.3263157895</v>
      </c>
      <c r="O56" s="21">
        <v>0.98096542755145721</v>
      </c>
    </row>
    <row r="57" spans="1:15">
      <c r="A57" s="54">
        <v>43800</v>
      </c>
      <c r="B57" s="17">
        <v>3106725.789473684</v>
      </c>
      <c r="C57" s="17">
        <v>242061.26315789475</v>
      </c>
      <c r="D57" s="17">
        <v>726558.46315789479</v>
      </c>
      <c r="E57" s="17">
        <v>9397.5789473684217</v>
      </c>
      <c r="F57" s="11">
        <v>4084743.094736842</v>
      </c>
      <c r="I57" s="54">
        <v>43800</v>
      </c>
      <c r="J57" s="16">
        <v>22935.487666085788</v>
      </c>
      <c r="K57" s="17">
        <v>2167190.4736842103</v>
      </c>
      <c r="L57" s="27"/>
      <c r="M57" s="54">
        <v>43800</v>
      </c>
      <c r="N57" s="17">
        <v>1565328.2947368422</v>
      </c>
      <c r="O57" s="24">
        <v>1.087286749014442</v>
      </c>
    </row>
    <row r="58" spans="1:15">
      <c r="A58" s="54">
        <v>43831</v>
      </c>
      <c r="B58" s="10">
        <v>3626917.7727272729</v>
      </c>
      <c r="C58" s="10">
        <v>198874.63636363635</v>
      </c>
      <c r="D58" s="10">
        <v>718000.65454545466</v>
      </c>
      <c r="E58" s="10">
        <v>11072.318181818182</v>
      </c>
      <c r="F58" s="11">
        <v>4554865.3818181818</v>
      </c>
      <c r="I58" s="54">
        <v>43831</v>
      </c>
      <c r="J58" s="12">
        <v>23314.996131421361</v>
      </c>
      <c r="K58" s="10">
        <v>2536219.125</v>
      </c>
      <c r="L58" s="27"/>
      <c r="M58" s="54">
        <v>43831</v>
      </c>
      <c r="N58" s="10">
        <v>2082517.1636363638</v>
      </c>
      <c r="O58" s="21">
        <v>0.97411646276603392</v>
      </c>
    </row>
    <row r="59" spans="1:15">
      <c r="A59" s="54">
        <v>43862</v>
      </c>
      <c r="B59" s="10">
        <v>3508380.0555555555</v>
      </c>
      <c r="C59" s="10">
        <v>292921</v>
      </c>
      <c r="D59" s="10">
        <v>774527.48888888874</v>
      </c>
      <c r="E59" s="10">
        <v>10682.5</v>
      </c>
      <c r="F59" s="11">
        <v>4586511.0444444446</v>
      </c>
      <c r="I59" s="54">
        <v>43862</v>
      </c>
      <c r="J59" s="12">
        <v>29301.75861821555</v>
      </c>
      <c r="K59" s="10">
        <v>2921808.411764706</v>
      </c>
      <c r="L59" s="27"/>
      <c r="M59" s="54">
        <v>43862</v>
      </c>
      <c r="N59" s="10">
        <v>2475463.388888889</v>
      </c>
      <c r="O59" s="21">
        <v>1.0194494977354975</v>
      </c>
    </row>
    <row r="60" spans="1:15">
      <c r="A60" s="54">
        <v>43891</v>
      </c>
      <c r="B60" s="10">
        <v>4526979.0909090908</v>
      </c>
      <c r="C60" s="10">
        <v>311533.09090909088</v>
      </c>
      <c r="D60" s="10">
        <v>879847.30909090932</v>
      </c>
      <c r="E60" s="10">
        <v>15665.681818181818</v>
      </c>
      <c r="F60" s="11">
        <v>5734025.1727272728</v>
      </c>
      <c r="I60" s="54">
        <v>43891</v>
      </c>
      <c r="J60" s="12">
        <v>34734.176994438574</v>
      </c>
      <c r="K60" s="10">
        <v>4558097.0952380951</v>
      </c>
      <c r="L60" s="27"/>
      <c r="M60" s="54">
        <v>43891</v>
      </c>
      <c r="N60" s="10">
        <v>2023903.0363636361</v>
      </c>
      <c r="O60" s="21">
        <v>0.96390402775300699</v>
      </c>
    </row>
    <row r="61" spans="1:15">
      <c r="A61" s="54">
        <v>43922</v>
      </c>
      <c r="B61" s="10">
        <v>3181548.9</v>
      </c>
      <c r="C61" s="10">
        <v>266087.59999999998</v>
      </c>
      <c r="D61" s="10">
        <v>830030.34000000008</v>
      </c>
      <c r="E61" s="10">
        <v>11093.75</v>
      </c>
      <c r="F61" s="11">
        <v>4288760.59</v>
      </c>
      <c r="I61" s="54">
        <v>43922</v>
      </c>
      <c r="J61" s="12">
        <v>28448.686752797999</v>
      </c>
      <c r="K61" s="10">
        <v>3689921.7</v>
      </c>
      <c r="L61" s="27"/>
      <c r="M61" s="54">
        <v>43922</v>
      </c>
      <c r="N61" s="10">
        <v>2467283.08</v>
      </c>
      <c r="O61" s="21">
        <v>1.1230545858235905</v>
      </c>
    </row>
    <row r="62" spans="1:15">
      <c r="A62" s="54">
        <v>43952</v>
      </c>
      <c r="B62" s="10">
        <v>2631385.15</v>
      </c>
      <c r="C62" s="10">
        <v>233938.5</v>
      </c>
      <c r="D62" s="10">
        <v>944823.45000000019</v>
      </c>
      <c r="E62" s="10">
        <v>10763.9</v>
      </c>
      <c r="F62" s="11">
        <v>3820911</v>
      </c>
      <c r="I62" s="54">
        <v>43952</v>
      </c>
      <c r="J62" s="12">
        <v>26061.620625394502</v>
      </c>
      <c r="K62" s="10">
        <v>3618337.05</v>
      </c>
      <c r="L62" s="27"/>
      <c r="M62" s="54">
        <v>43952</v>
      </c>
      <c r="N62" s="10">
        <v>2155187.7000000002</v>
      </c>
      <c r="O62" s="21">
        <v>0.94752711584020133</v>
      </c>
    </row>
    <row r="63" spans="1:15">
      <c r="A63" s="54">
        <v>43983</v>
      </c>
      <c r="B63" s="10">
        <v>2661155.2857142859</v>
      </c>
      <c r="C63" s="10">
        <v>271087.52380952379</v>
      </c>
      <c r="D63" s="10">
        <v>1154119.6476190477</v>
      </c>
      <c r="E63" s="10">
        <v>8586.8095238095229</v>
      </c>
      <c r="F63" s="11">
        <v>4094949.2666666671</v>
      </c>
      <c r="I63" s="54">
        <v>43983</v>
      </c>
      <c r="J63" s="12">
        <v>32270.691957860476</v>
      </c>
      <c r="K63" s="10">
        <v>4015255.05</v>
      </c>
      <c r="L63" s="27"/>
      <c r="M63" s="54">
        <v>43983</v>
      </c>
      <c r="N63" s="10">
        <v>2442899.8571428573</v>
      </c>
      <c r="O63" s="21">
        <v>1.0860000000000001</v>
      </c>
    </row>
    <row r="64" spans="1:15">
      <c r="A64" s="54">
        <v>44013</v>
      </c>
      <c r="B64" s="10">
        <v>2609745.6521739131</v>
      </c>
      <c r="C64" s="10">
        <v>189549.52173913043</v>
      </c>
      <c r="D64" s="10">
        <v>987908.42608695675</v>
      </c>
      <c r="E64" s="10">
        <v>13082.130434782608</v>
      </c>
      <c r="F64" s="11">
        <v>3800285.7304347828</v>
      </c>
      <c r="I64" s="54">
        <f>A64</f>
        <v>44013</v>
      </c>
      <c r="J64" s="12">
        <v>29354.613421686514</v>
      </c>
      <c r="K64" s="10">
        <v>3434468</v>
      </c>
      <c r="L64" s="27"/>
      <c r="M64" s="54">
        <f>A64</f>
        <v>44013</v>
      </c>
      <c r="N64" s="10">
        <v>2494441.8260869565</v>
      </c>
      <c r="O64" s="21">
        <v>0.97656545536276695</v>
      </c>
    </row>
    <row r="65" spans="1:15">
      <c r="A65" s="54">
        <v>44044</v>
      </c>
      <c r="B65" s="10">
        <v>2588754.9523809524</v>
      </c>
      <c r="C65" s="10">
        <v>232750.66666666666</v>
      </c>
      <c r="D65" s="10">
        <v>1010544.3714285713</v>
      </c>
      <c r="E65" s="10">
        <v>18309.142857142859</v>
      </c>
      <c r="F65" s="11">
        <v>3850359.1333333328</v>
      </c>
      <c r="I65" s="54">
        <f>A65</f>
        <v>44044</v>
      </c>
      <c r="J65" s="12">
        <v>31393.666330683809</v>
      </c>
      <c r="K65" s="10">
        <v>3460427.3809523811</v>
      </c>
      <c r="L65" s="27"/>
      <c r="M65" s="54">
        <f>A65</f>
        <v>44044</v>
      </c>
      <c r="N65" s="10">
        <v>2679896.2952380953</v>
      </c>
      <c r="O65" s="21">
        <v>1.0423222928292832</v>
      </c>
    </row>
    <row r="66" spans="1:15">
      <c r="A66" s="54">
        <v>44075</v>
      </c>
      <c r="B66" s="10">
        <v>2967541.6190476189</v>
      </c>
      <c r="C66" s="10">
        <v>297788.14285714284</v>
      </c>
      <c r="D66" s="10">
        <v>1050429.8857142855</v>
      </c>
      <c r="E66" s="10">
        <v>16592.809523809523</v>
      </c>
      <c r="F66" s="11">
        <v>4332352.4571428569</v>
      </c>
      <c r="I66" s="54">
        <v>44075</v>
      </c>
      <c r="J66" s="12">
        <v>27993.600685068577</v>
      </c>
      <c r="K66" s="10">
        <v>3315085.8571428573</v>
      </c>
      <c r="L66" s="27"/>
      <c r="M66" s="54">
        <v>44075</v>
      </c>
      <c r="N66" s="10">
        <v>2818929.1999999993</v>
      </c>
      <c r="O66" s="21">
        <v>0.9636749018978501</v>
      </c>
    </row>
    <row r="67" spans="1:15">
      <c r="A67" s="54">
        <v>44105</v>
      </c>
      <c r="B67" s="10">
        <v>2762195.6190476189</v>
      </c>
      <c r="C67" s="10">
        <v>348633.52380952379</v>
      </c>
      <c r="D67" s="10">
        <v>1010972.9142857144</v>
      </c>
      <c r="E67" s="10">
        <v>21892.619047619046</v>
      </c>
      <c r="F67" s="11">
        <v>4143694.6761904759</v>
      </c>
      <c r="I67" s="54">
        <v>44105</v>
      </c>
      <c r="J67" s="12">
        <v>28482.448361197505</v>
      </c>
      <c r="K67" s="10">
        <v>3569968.8499999996</v>
      </c>
      <c r="L67" s="27"/>
      <c r="M67" s="54">
        <v>44105</v>
      </c>
      <c r="N67" s="10">
        <v>2977939.4761904762</v>
      </c>
      <c r="O67" s="21">
        <v>1.0176106836180545</v>
      </c>
    </row>
    <row r="68" spans="1:15">
      <c r="A68" s="54">
        <v>44136</v>
      </c>
      <c r="B68" s="10">
        <v>2443028.4</v>
      </c>
      <c r="C68" s="10">
        <v>379069.3</v>
      </c>
      <c r="D68" s="10">
        <v>1045713.1899999997</v>
      </c>
      <c r="E68" s="10">
        <v>16202.25</v>
      </c>
      <c r="F68" s="11">
        <v>3884013.1399999997</v>
      </c>
      <c r="I68" s="54">
        <v>44136</v>
      </c>
      <c r="J68" s="12">
        <v>34177.315450937</v>
      </c>
      <c r="K68" s="10">
        <v>4067896</v>
      </c>
      <c r="L68" s="27"/>
      <c r="M68" s="54">
        <v>44136</v>
      </c>
      <c r="N68" s="10">
        <v>3012331.5</v>
      </c>
      <c r="O68" s="21">
        <v>0.93472297572456142</v>
      </c>
    </row>
    <row r="69" spans="1:15">
      <c r="A69" s="54">
        <v>44166</v>
      </c>
      <c r="B69" s="17">
        <v>3160679.25</v>
      </c>
      <c r="C69" s="17">
        <v>462260.45</v>
      </c>
      <c r="D69" s="17">
        <v>1026761.2799999999</v>
      </c>
      <c r="E69" s="17">
        <v>14665.85</v>
      </c>
      <c r="F69" s="11">
        <v>4664366.83</v>
      </c>
      <c r="I69" s="54">
        <v>44166</v>
      </c>
      <c r="J69" s="16">
        <v>35416.691045020001</v>
      </c>
      <c r="K69" s="17">
        <v>3802017.8</v>
      </c>
      <c r="L69" s="27"/>
      <c r="M69" s="54">
        <v>44166</v>
      </c>
      <c r="N69" s="17">
        <v>2895390.9300000006</v>
      </c>
      <c r="O69" s="24">
        <v>0.97366417436594743</v>
      </c>
    </row>
    <row r="70" spans="1:15">
      <c r="A70" s="54">
        <v>44197</v>
      </c>
      <c r="B70" s="35">
        <v>4786195</v>
      </c>
      <c r="C70" s="35">
        <v>265042</v>
      </c>
      <c r="D70" s="35">
        <v>1189969</v>
      </c>
      <c r="E70" s="35">
        <v>14057</v>
      </c>
      <c r="F70" s="36">
        <v>6255263</v>
      </c>
      <c r="I70" s="54">
        <v>44197</v>
      </c>
      <c r="J70" s="12">
        <v>36981.323281999998</v>
      </c>
      <c r="K70" s="10">
        <v>4063159.3157894737</v>
      </c>
      <c r="L70" s="27"/>
      <c r="M70" s="54">
        <v>44197</v>
      </c>
      <c r="N70" s="37">
        <v>3564632</v>
      </c>
      <c r="O70" s="38">
        <v>0.88404479576602935</v>
      </c>
    </row>
    <row r="71" spans="1:15">
      <c r="A71" s="54">
        <v>44228</v>
      </c>
      <c r="B71" s="35">
        <v>3021645</v>
      </c>
      <c r="C71" s="35">
        <v>340439</v>
      </c>
      <c r="D71" s="35">
        <v>1093926</v>
      </c>
      <c r="E71" s="35">
        <v>13808</v>
      </c>
      <c r="F71" s="36">
        <v>4469818</v>
      </c>
      <c r="I71" s="54">
        <v>44228</v>
      </c>
      <c r="J71" s="12">
        <v>39483.409839</v>
      </c>
      <c r="K71" s="10">
        <v>4428845.666666667</v>
      </c>
      <c r="L71" s="27"/>
      <c r="M71" s="54">
        <v>44228</v>
      </c>
      <c r="N71" s="37">
        <v>3894051.4</v>
      </c>
      <c r="O71" s="38">
        <v>0.94737221781692738</v>
      </c>
    </row>
    <row r="72" spans="1:15">
      <c r="A72" s="54">
        <v>44256</v>
      </c>
      <c r="B72" s="35">
        <v>3751794</v>
      </c>
      <c r="C72" s="35">
        <v>357126</v>
      </c>
      <c r="D72" s="35">
        <v>1101464</v>
      </c>
      <c r="E72" s="35">
        <v>14002</v>
      </c>
      <c r="F72" s="36">
        <v>5224386</v>
      </c>
      <c r="I72" s="54">
        <v>44256</v>
      </c>
      <c r="J72" s="12">
        <v>38096.787359000002</v>
      </c>
      <c r="K72" s="10">
        <v>4386175.6956521738</v>
      </c>
      <c r="L72" s="27"/>
      <c r="M72" s="54">
        <v>44256</v>
      </c>
      <c r="N72" s="37">
        <v>3932521.6</v>
      </c>
      <c r="O72" s="38">
        <v>0.89599013651123771</v>
      </c>
    </row>
    <row r="73" spans="1:15">
      <c r="A73" s="54">
        <v>44287</v>
      </c>
      <c r="B73" s="35">
        <v>2588130</v>
      </c>
      <c r="C73" s="35">
        <v>320632</v>
      </c>
      <c r="D73" s="35">
        <v>1043168</v>
      </c>
      <c r="E73" s="35">
        <v>19682</v>
      </c>
      <c r="F73" s="36">
        <v>3971612</v>
      </c>
      <c r="I73" s="54">
        <v>44287</v>
      </c>
      <c r="J73" s="12">
        <v>32538.082806999999</v>
      </c>
      <c r="K73" s="10">
        <v>3808288</v>
      </c>
      <c r="L73" s="27"/>
      <c r="M73" s="54">
        <v>44287</v>
      </c>
      <c r="N73" s="37">
        <v>3413552</v>
      </c>
      <c r="O73" s="38">
        <v>0.92752868566232483</v>
      </c>
    </row>
    <row r="74" spans="1:15">
      <c r="A74" s="54">
        <v>44317</v>
      </c>
      <c r="B74" s="35">
        <v>2512864</v>
      </c>
      <c r="C74" s="35">
        <v>246485</v>
      </c>
      <c r="D74" s="35">
        <v>1006967</v>
      </c>
      <c r="E74" s="35">
        <v>22644</v>
      </c>
      <c r="F74" s="36">
        <v>3788960</v>
      </c>
      <c r="I74" s="54">
        <v>44317</v>
      </c>
      <c r="J74" s="12">
        <v>33237.877321</v>
      </c>
      <c r="K74" s="10">
        <v>4024665.3809523811</v>
      </c>
      <c r="L74" s="27"/>
      <c r="M74" s="54">
        <v>44317</v>
      </c>
      <c r="N74" s="37">
        <v>3265654.4</v>
      </c>
      <c r="O74" s="38">
        <v>0.87700660430891786</v>
      </c>
    </row>
    <row r="75" spans="1:15">
      <c r="A75" s="54">
        <v>44348</v>
      </c>
      <c r="B75" s="35">
        <v>3736511</v>
      </c>
      <c r="C75" s="35">
        <v>260973</v>
      </c>
      <c r="D75" s="35">
        <v>1075895</v>
      </c>
      <c r="E75" s="35">
        <v>26624</v>
      </c>
      <c r="F75" s="36">
        <v>5100003</v>
      </c>
      <c r="I75" s="54">
        <v>44348</v>
      </c>
      <c r="J75" s="44">
        <v>37054.612811999999</v>
      </c>
      <c r="K75" s="34">
        <v>4178630.4761904762</v>
      </c>
      <c r="L75" s="27"/>
      <c r="M75" s="54">
        <v>44348</v>
      </c>
      <c r="N75" s="37">
        <v>3910275</v>
      </c>
      <c r="O75" s="38">
        <v>0.93309872554938433</v>
      </c>
    </row>
    <row r="76" spans="1:15">
      <c r="A76" s="54">
        <v>44378</v>
      </c>
      <c r="B76" s="35">
        <v>2505861</v>
      </c>
      <c r="C76" s="35">
        <v>240771</v>
      </c>
      <c r="D76" s="35">
        <v>1087810</v>
      </c>
      <c r="E76" s="35">
        <v>26600</v>
      </c>
      <c r="F76" s="36">
        <v>3861042</v>
      </c>
      <c r="I76" s="54">
        <f t="shared" ref="I76:I92" si="0">A76</f>
        <v>44378</v>
      </c>
      <c r="J76" s="12">
        <v>29011.191771000002</v>
      </c>
      <c r="K76" s="10">
        <v>3621473.1904761903</v>
      </c>
      <c r="L76" s="27"/>
      <c r="M76" s="54">
        <f t="shared" ref="M76:M92" si="1">A76</f>
        <v>44378</v>
      </c>
      <c r="N76" s="37">
        <v>4038249.8095238092</v>
      </c>
      <c r="O76" s="38">
        <v>0.84552475738959332</v>
      </c>
    </row>
    <row r="77" spans="1:15">
      <c r="A77" s="54">
        <v>44409</v>
      </c>
      <c r="B77" s="35">
        <v>3228950</v>
      </c>
      <c r="C77" s="35">
        <v>278514</v>
      </c>
      <c r="D77" s="35">
        <v>1119826</v>
      </c>
      <c r="E77" s="35">
        <v>24623</v>
      </c>
      <c r="F77" s="36">
        <v>4651913</v>
      </c>
      <c r="I77" s="54">
        <f t="shared" si="0"/>
        <v>44409</v>
      </c>
      <c r="J77" s="12">
        <v>34030.697117000003</v>
      </c>
      <c r="K77" s="10">
        <v>4318252.1818181816</v>
      </c>
      <c r="L77" s="27"/>
      <c r="M77" s="54">
        <f t="shared" si="1"/>
        <v>44409</v>
      </c>
      <c r="N77" s="37">
        <v>4351585</v>
      </c>
      <c r="O77" s="38">
        <v>0.89461932731511518</v>
      </c>
    </row>
    <row r="78" spans="1:15">
      <c r="A78" s="54">
        <v>44440</v>
      </c>
      <c r="B78" s="35">
        <v>4024281</v>
      </c>
      <c r="C78" s="35">
        <v>316920</v>
      </c>
      <c r="D78" s="35">
        <v>1039699</v>
      </c>
      <c r="E78" s="35">
        <v>20647</v>
      </c>
      <c r="F78" s="36">
        <v>5401547</v>
      </c>
      <c r="I78" s="54">
        <f t="shared" si="0"/>
        <v>44440</v>
      </c>
      <c r="J78" s="12">
        <v>34705.050955999999</v>
      </c>
      <c r="K78" s="10">
        <v>4332613.8095238097</v>
      </c>
      <c r="L78" s="27"/>
      <c r="M78" s="54">
        <f t="shared" si="1"/>
        <v>44440</v>
      </c>
      <c r="N78" s="37">
        <v>4352469</v>
      </c>
      <c r="O78" s="38">
        <v>0.88839894256406127</v>
      </c>
    </row>
    <row r="79" spans="1:15">
      <c r="A79" s="54">
        <v>44470</v>
      </c>
      <c r="B79" s="35">
        <v>4124204</v>
      </c>
      <c r="C79" s="35">
        <v>299314</v>
      </c>
      <c r="D79" s="35">
        <v>1075447</v>
      </c>
      <c r="E79" s="35">
        <v>25855</v>
      </c>
      <c r="F79" s="36">
        <v>5524820</v>
      </c>
      <c r="I79" s="54">
        <f t="shared" si="0"/>
        <v>44470</v>
      </c>
      <c r="J79" s="12">
        <v>36159.714537</v>
      </c>
      <c r="K79" s="10">
        <v>4998593.8499999996</v>
      </c>
      <c r="L79" s="27"/>
      <c r="M79" s="54">
        <f t="shared" si="1"/>
        <v>44470</v>
      </c>
      <c r="N79" s="37">
        <v>4642393</v>
      </c>
      <c r="O79" s="38">
        <v>0.93504980082470401</v>
      </c>
    </row>
    <row r="80" spans="1:15">
      <c r="A80" s="54">
        <v>44501</v>
      </c>
      <c r="B80" s="35">
        <v>2365081</v>
      </c>
      <c r="C80" s="35">
        <v>262665</v>
      </c>
      <c r="D80" s="35">
        <v>909564</v>
      </c>
      <c r="E80" s="35">
        <v>25732</v>
      </c>
      <c r="F80" s="36">
        <v>3563042</v>
      </c>
      <c r="I80" s="54">
        <f t="shared" si="0"/>
        <v>44501</v>
      </c>
      <c r="J80" s="12">
        <v>31902.925683000001</v>
      </c>
      <c r="K80" s="10">
        <v>4626340.8</v>
      </c>
      <c r="L80" s="27"/>
      <c r="M80" s="54">
        <f t="shared" si="1"/>
        <v>44501</v>
      </c>
      <c r="N80" s="37">
        <v>4353640</v>
      </c>
      <c r="O80" s="38">
        <v>0.87688788002682805</v>
      </c>
    </row>
    <row r="81" spans="1:15">
      <c r="A81" s="54">
        <v>44531</v>
      </c>
      <c r="B81" s="17">
        <v>2549899</v>
      </c>
      <c r="C81" s="17">
        <v>297205</v>
      </c>
      <c r="D81" s="17">
        <v>838082</v>
      </c>
      <c r="E81" s="17">
        <v>26667</v>
      </c>
      <c r="F81" s="36">
        <v>3711853</v>
      </c>
      <c r="I81" s="54">
        <f t="shared" si="0"/>
        <v>44531</v>
      </c>
      <c r="J81" s="44">
        <v>29845.983060999999</v>
      </c>
      <c r="K81" s="34">
        <v>3965436.0476190476</v>
      </c>
      <c r="L81" s="27"/>
      <c r="M81" s="54">
        <f t="shared" si="1"/>
        <v>44531</v>
      </c>
      <c r="N81" s="17">
        <v>3895891</v>
      </c>
      <c r="O81" s="24">
        <v>0.92597981529037354</v>
      </c>
    </row>
    <row r="82" spans="1:15">
      <c r="A82" s="54">
        <v>44562</v>
      </c>
      <c r="B82" s="35">
        <v>2997431</v>
      </c>
      <c r="C82" s="35">
        <v>316852</v>
      </c>
      <c r="D82" s="35">
        <v>917276</v>
      </c>
      <c r="E82" s="35">
        <v>24762</v>
      </c>
      <c r="F82" s="11">
        <v>4256321</v>
      </c>
      <c r="I82" s="54">
        <f t="shared" si="0"/>
        <v>44562</v>
      </c>
      <c r="J82" s="40">
        <v>30652.216177999999</v>
      </c>
      <c r="K82" s="10">
        <v>4226488.0952380951</v>
      </c>
      <c r="L82" s="27"/>
      <c r="M82" s="54">
        <f t="shared" si="1"/>
        <v>44562</v>
      </c>
      <c r="N82" s="37">
        <v>4336920</v>
      </c>
      <c r="O82" s="38">
        <v>0.85493867054214023</v>
      </c>
    </row>
    <row r="83" spans="1:15">
      <c r="A83" s="54">
        <v>44593</v>
      </c>
      <c r="B83" s="35">
        <v>2645915</v>
      </c>
      <c r="C83" s="35">
        <v>323390</v>
      </c>
      <c r="D83" s="35">
        <v>1007483</v>
      </c>
      <c r="E83" s="35">
        <v>23628</v>
      </c>
      <c r="F83" s="11">
        <v>4000416</v>
      </c>
      <c r="I83" s="54">
        <f t="shared" si="0"/>
        <v>44593</v>
      </c>
      <c r="J83" s="40">
        <v>32737.968586999999</v>
      </c>
      <c r="K83" s="10">
        <v>4301113.0526315793</v>
      </c>
      <c r="L83" s="27"/>
      <c r="M83" s="54">
        <f t="shared" si="1"/>
        <v>44593</v>
      </c>
      <c r="N83" s="37">
        <v>3655654</v>
      </c>
      <c r="O83" s="38">
        <v>0.90744502970783858</v>
      </c>
    </row>
    <row r="84" spans="1:15">
      <c r="A84" s="54">
        <v>44621</v>
      </c>
      <c r="B84" s="35">
        <v>3540186</v>
      </c>
      <c r="C84" s="35">
        <v>384783</v>
      </c>
      <c r="D84" s="35">
        <v>1062681</v>
      </c>
      <c r="E84" s="35">
        <v>33337</v>
      </c>
      <c r="F84" s="11">
        <v>5020987</v>
      </c>
      <c r="I84" s="54">
        <f t="shared" si="0"/>
        <v>44621</v>
      </c>
      <c r="J84" s="40">
        <v>33298.705317</v>
      </c>
      <c r="K84" s="10">
        <v>4388870.7272727275</v>
      </c>
      <c r="L84" s="27"/>
      <c r="M84" s="54">
        <f t="shared" si="1"/>
        <v>44621</v>
      </c>
      <c r="N84" s="37">
        <v>3294770</v>
      </c>
      <c r="O84" s="38">
        <v>0.92288243599291109</v>
      </c>
    </row>
    <row r="85" spans="1:15">
      <c r="A85" s="54">
        <v>44652</v>
      </c>
      <c r="B85" s="35">
        <v>2848873</v>
      </c>
      <c r="C85" s="35">
        <v>337823</v>
      </c>
      <c r="D85" s="35">
        <v>1109792</v>
      </c>
      <c r="E85" s="35">
        <v>25288</v>
      </c>
      <c r="F85" s="11">
        <v>4321776</v>
      </c>
      <c r="I85" s="54">
        <f t="shared" si="0"/>
        <v>44652</v>
      </c>
      <c r="J85" s="40">
        <v>28828.631214000001</v>
      </c>
      <c r="K85" s="10">
        <v>3987820</v>
      </c>
      <c r="L85" s="27"/>
      <c r="M85" s="54">
        <f t="shared" si="1"/>
        <v>44652</v>
      </c>
      <c r="N85" s="37">
        <v>3148889</v>
      </c>
      <c r="O85" s="38">
        <v>0.9529873786228128</v>
      </c>
    </row>
    <row r="86" spans="1:15">
      <c r="A86" s="54">
        <v>44682</v>
      </c>
      <c r="B86" s="35">
        <v>2643348</v>
      </c>
      <c r="C86" s="35">
        <v>362860</v>
      </c>
      <c r="D86" s="35">
        <v>1096652</v>
      </c>
      <c r="E86" s="35">
        <v>25528</v>
      </c>
      <c r="F86" s="11">
        <v>4128388</v>
      </c>
      <c r="I86" s="54">
        <f t="shared" si="0"/>
        <v>44682</v>
      </c>
      <c r="J86" s="40">
        <v>30409.878186000002</v>
      </c>
      <c r="K86" s="10">
        <v>4177564.6363636362</v>
      </c>
      <c r="L86" s="27"/>
      <c r="M86" s="54">
        <f>A86</f>
        <v>44682</v>
      </c>
      <c r="N86" s="37">
        <v>3458416</v>
      </c>
      <c r="O86" s="38">
        <v>0.86966388658854232</v>
      </c>
    </row>
    <row r="87" spans="1:15">
      <c r="A87" s="54">
        <v>44713</v>
      </c>
      <c r="B87" s="35">
        <v>3065072</v>
      </c>
      <c r="C87" s="35">
        <v>316582</v>
      </c>
      <c r="D87" s="35">
        <v>1065303</v>
      </c>
      <c r="E87" s="35">
        <v>24038</v>
      </c>
      <c r="F87" s="11">
        <v>4470995</v>
      </c>
      <c r="I87" s="54">
        <f t="shared" si="0"/>
        <v>44713</v>
      </c>
      <c r="J87" s="40">
        <v>27769.994461999999</v>
      </c>
      <c r="K87" s="10">
        <v>3946978.1428571427</v>
      </c>
      <c r="L87" s="27"/>
      <c r="M87" s="54">
        <f t="shared" si="1"/>
        <v>44713</v>
      </c>
      <c r="N87" s="37">
        <v>3573233</v>
      </c>
      <c r="O87" s="38">
        <v>0.94247574355532615</v>
      </c>
    </row>
    <row r="88" spans="1:15">
      <c r="A88" s="54">
        <v>44743</v>
      </c>
      <c r="B88" s="35">
        <v>2562025</v>
      </c>
      <c r="C88" s="35">
        <v>241535</v>
      </c>
      <c r="D88" s="35">
        <v>1041960</v>
      </c>
      <c r="E88" s="35">
        <v>27906</v>
      </c>
      <c r="F88" s="11">
        <v>3873426</v>
      </c>
      <c r="G88" s="47"/>
      <c r="I88" s="54">
        <f t="shared" si="0"/>
        <v>44743</v>
      </c>
      <c r="J88" s="40">
        <v>22392.164578</v>
      </c>
      <c r="K88" s="10">
        <v>3548134.0952380951</v>
      </c>
      <c r="L88" s="27"/>
      <c r="M88" s="54">
        <f t="shared" si="1"/>
        <v>44743</v>
      </c>
      <c r="N88" s="37">
        <v>3133671</v>
      </c>
      <c r="O88" s="38">
        <v>0.9135574614595865</v>
      </c>
    </row>
    <row r="89" spans="1:15">
      <c r="A89" s="54">
        <v>44774</v>
      </c>
      <c r="B89" s="35">
        <v>3014795</v>
      </c>
      <c r="C89" s="35">
        <v>279964</v>
      </c>
      <c r="D89" s="35">
        <v>1081060</v>
      </c>
      <c r="E89" s="35">
        <v>23592</v>
      </c>
      <c r="F89" s="11">
        <v>4399411</v>
      </c>
      <c r="G89" s="47"/>
      <c r="I89" s="54">
        <f t="shared" si="0"/>
        <v>44774</v>
      </c>
      <c r="J89" s="40">
        <v>29632.748666754302</v>
      </c>
      <c r="K89" s="10">
        <v>4103128.2826086958</v>
      </c>
      <c r="L89" s="27"/>
      <c r="M89" s="54">
        <f t="shared" si="1"/>
        <v>44774</v>
      </c>
      <c r="N89" s="37">
        <v>3204882</v>
      </c>
      <c r="O89" s="38">
        <v>0.97434795333847057</v>
      </c>
    </row>
    <row r="90" spans="1:15">
      <c r="A90" s="54">
        <v>44805</v>
      </c>
      <c r="B90" s="35">
        <v>3939218</v>
      </c>
      <c r="C90" s="35">
        <v>280259</v>
      </c>
      <c r="D90" s="35">
        <v>1153135</v>
      </c>
      <c r="E90" s="35">
        <v>19815</v>
      </c>
      <c r="F90" s="11">
        <v>5392427</v>
      </c>
      <c r="G90" s="47"/>
      <c r="I90" s="54">
        <f t="shared" si="0"/>
        <v>44805</v>
      </c>
      <c r="J90" s="40">
        <v>29475.542485000002</v>
      </c>
      <c r="K90" s="41">
        <v>4067746.5714285714</v>
      </c>
      <c r="L90" s="27"/>
      <c r="M90" s="54">
        <f t="shared" si="1"/>
        <v>44805</v>
      </c>
      <c r="N90" s="37">
        <v>3681387</v>
      </c>
      <c r="O90" s="38">
        <v>0.87231953867490963</v>
      </c>
    </row>
    <row r="91" spans="1:15">
      <c r="A91" s="54">
        <v>44835</v>
      </c>
      <c r="B91" s="35">
        <v>2309218</v>
      </c>
      <c r="C91" s="49">
        <v>279156</v>
      </c>
      <c r="D91" s="35">
        <v>1142302</v>
      </c>
      <c r="E91" s="35">
        <v>17690</v>
      </c>
      <c r="F91" s="11">
        <v>3748366</v>
      </c>
      <c r="G91" s="47"/>
      <c r="I91" s="54">
        <f t="shared" si="0"/>
        <v>44835</v>
      </c>
      <c r="J91" s="40">
        <v>35184.183246000001</v>
      </c>
      <c r="K91" s="41">
        <v>4551047.3</v>
      </c>
      <c r="L91" s="27"/>
      <c r="M91" s="54">
        <f t="shared" si="1"/>
        <v>44835</v>
      </c>
      <c r="N91" s="37">
        <v>3701065</v>
      </c>
      <c r="O91" s="38">
        <v>0.92493975382761451</v>
      </c>
    </row>
    <row r="92" spans="1:15">
      <c r="A92" s="54">
        <v>44866</v>
      </c>
      <c r="B92" s="35">
        <v>4187122.9999999995</v>
      </c>
      <c r="C92" s="49">
        <v>283468</v>
      </c>
      <c r="D92" s="35">
        <v>1152921</v>
      </c>
      <c r="E92" s="35">
        <v>20809</v>
      </c>
      <c r="F92" s="11">
        <v>5644321</v>
      </c>
      <c r="G92" s="47"/>
      <c r="I92" s="54">
        <f t="shared" si="0"/>
        <v>44866</v>
      </c>
      <c r="J92" s="40">
        <v>36315.697853999998</v>
      </c>
      <c r="K92" s="41">
        <v>5017789.8499999996</v>
      </c>
      <c r="L92" s="27"/>
      <c r="M92" s="54">
        <f t="shared" si="1"/>
        <v>44866</v>
      </c>
      <c r="N92" s="37">
        <v>3556744</v>
      </c>
      <c r="O92" s="38">
        <v>0.88590533926535053</v>
      </c>
    </row>
    <row r="93" spans="1:15">
      <c r="A93" s="54">
        <v>44896</v>
      </c>
      <c r="B93" s="17">
        <v>3018793</v>
      </c>
      <c r="C93" s="17">
        <v>327390</v>
      </c>
      <c r="D93" s="17">
        <v>903255</v>
      </c>
      <c r="E93" s="17">
        <v>13252</v>
      </c>
      <c r="F93" s="11">
        <v>4262690</v>
      </c>
      <c r="G93" s="47"/>
      <c r="I93" s="55">
        <v>44896</v>
      </c>
      <c r="J93" s="40">
        <v>29267.866417000001</v>
      </c>
      <c r="K93" s="41">
        <v>3692510.7619047621</v>
      </c>
      <c r="L93" s="27"/>
      <c r="M93" s="54">
        <f t="shared" ref="M93" si="2">A93</f>
        <v>44896</v>
      </c>
      <c r="N93" s="37">
        <v>3317843</v>
      </c>
      <c r="O93" s="38">
        <v>0.97389602076954673</v>
      </c>
    </row>
    <row r="94" spans="1:15">
      <c r="A94" s="54">
        <v>44927</v>
      </c>
      <c r="B94" s="35">
        <v>3714421</v>
      </c>
      <c r="C94" s="35">
        <v>252179</v>
      </c>
      <c r="D94" s="35">
        <v>926295</v>
      </c>
      <c r="E94" s="35">
        <v>19264</v>
      </c>
      <c r="F94" s="36">
        <v>4912159</v>
      </c>
      <c r="I94" s="54">
        <v>44927</v>
      </c>
      <c r="J94" s="40">
        <v>25541.250983000002</v>
      </c>
      <c r="K94" s="41">
        <v>3988672.6818181816</v>
      </c>
      <c r="L94" s="26"/>
      <c r="M94" s="54">
        <v>44927</v>
      </c>
      <c r="N94" s="42">
        <v>3129007</v>
      </c>
      <c r="O94" s="43">
        <v>0.9784704424235432</v>
      </c>
    </row>
    <row r="95" spans="1:15">
      <c r="A95" s="54">
        <v>44958</v>
      </c>
      <c r="B95" s="35">
        <v>4986106</v>
      </c>
      <c r="C95" s="35">
        <v>284583</v>
      </c>
      <c r="D95" s="35">
        <v>1028498</v>
      </c>
      <c r="E95" s="35">
        <v>17834</v>
      </c>
      <c r="F95" s="36">
        <v>6317021</v>
      </c>
      <c r="I95" s="54">
        <v>44958</v>
      </c>
      <c r="J95" s="40">
        <v>26472.727170999999</v>
      </c>
      <c r="K95" s="41">
        <v>3955350.8333333335</v>
      </c>
      <c r="L95" s="26"/>
      <c r="M95" s="54">
        <v>44958</v>
      </c>
      <c r="N95" s="42">
        <v>3376147</v>
      </c>
      <c r="O95" s="43">
        <v>0.98555019474369254</v>
      </c>
    </row>
    <row r="96" spans="1:15">
      <c r="A96" s="54">
        <v>44986</v>
      </c>
      <c r="B96" s="35">
        <v>5638415.4782608692</v>
      </c>
      <c r="C96" s="35">
        <v>291984.78260869568</v>
      </c>
      <c r="D96" s="35">
        <v>984625.04347826086</v>
      </c>
      <c r="E96" s="35">
        <v>19032</v>
      </c>
      <c r="F96" s="36">
        <v>6934057.3043478252</v>
      </c>
      <c r="I96" s="54">
        <v>44986</v>
      </c>
      <c r="J96" s="40">
        <v>26468.526148000001</v>
      </c>
      <c r="K96" s="41">
        <v>3800984.1304347827</v>
      </c>
      <c r="L96" s="26"/>
      <c r="M96" s="54">
        <v>44986</v>
      </c>
      <c r="N96" s="42">
        <v>3303928</v>
      </c>
      <c r="O96" s="43">
        <v>0.96247961451523367</v>
      </c>
    </row>
    <row r="97" spans="1:15">
      <c r="A97" s="54">
        <v>45017</v>
      </c>
      <c r="B97" s="35">
        <v>4487328</v>
      </c>
      <c r="C97" s="35">
        <v>259555</v>
      </c>
      <c r="D97" s="35">
        <v>947233</v>
      </c>
      <c r="E97" s="35">
        <v>28043</v>
      </c>
      <c r="F97" s="36">
        <v>5722159</v>
      </c>
      <c r="I97" s="54">
        <v>45017</v>
      </c>
      <c r="J97" s="40">
        <v>25595.987649999999</v>
      </c>
      <c r="K97" s="41">
        <v>3720761.5</v>
      </c>
      <c r="L97" s="26"/>
      <c r="M97" s="54">
        <v>45017</v>
      </c>
      <c r="N97" s="42">
        <v>3066336</v>
      </c>
      <c r="O97" s="43">
        <v>1.0168378300500807</v>
      </c>
    </row>
    <row r="98" spans="1:15">
      <c r="A98" s="54">
        <v>45047</v>
      </c>
      <c r="B98" s="35">
        <v>5077929</v>
      </c>
      <c r="C98" s="35">
        <v>252454</v>
      </c>
      <c r="D98" s="35">
        <v>932738</v>
      </c>
      <c r="E98" s="35">
        <v>32637</v>
      </c>
      <c r="F98" s="36">
        <v>6295758</v>
      </c>
      <c r="I98" s="54">
        <v>45047</v>
      </c>
      <c r="J98" s="40">
        <v>27101.282210000001</v>
      </c>
      <c r="K98" s="41">
        <v>4035503</v>
      </c>
      <c r="L98" s="26"/>
      <c r="M98" s="54">
        <v>45047</v>
      </c>
      <c r="N98" s="42">
        <v>3141954</v>
      </c>
      <c r="O98" s="43">
        <v>0.92296406515297058</v>
      </c>
    </row>
    <row r="99" spans="1:15">
      <c r="A99" s="54">
        <v>45078</v>
      </c>
      <c r="B99" s="35">
        <v>5937248</v>
      </c>
      <c r="C99" s="35">
        <v>315231</v>
      </c>
      <c r="D99" s="35">
        <v>908419</v>
      </c>
      <c r="E99" s="35">
        <v>28688</v>
      </c>
      <c r="F99" s="36">
        <v>7189586</v>
      </c>
      <c r="I99" s="54">
        <v>45078</v>
      </c>
      <c r="J99" s="40">
        <v>30509.347097000002</v>
      </c>
      <c r="K99" s="41">
        <v>4418599.9523809524</v>
      </c>
      <c r="L99" s="26"/>
      <c r="M99" s="54">
        <v>45078</v>
      </c>
      <c r="N99" s="42">
        <v>3110839</v>
      </c>
      <c r="O99" s="43">
        <v>0.99949728766327761</v>
      </c>
    </row>
    <row r="100" spans="1:15">
      <c r="A100" s="54">
        <v>45108</v>
      </c>
      <c r="B100" s="35">
        <v>4664257</v>
      </c>
      <c r="C100" s="35">
        <v>296170</v>
      </c>
      <c r="D100" s="35">
        <v>860468</v>
      </c>
      <c r="E100" s="35">
        <v>25794</v>
      </c>
      <c r="F100" s="36">
        <v>5846689</v>
      </c>
      <c r="I100" s="54">
        <v>45108</v>
      </c>
      <c r="J100" s="40">
        <v>24849.883669999999</v>
      </c>
      <c r="K100" s="41">
        <v>3554015.6666666665</v>
      </c>
      <c r="L100" s="26"/>
      <c r="M100" s="54">
        <v>45108</v>
      </c>
      <c r="N100" s="42">
        <v>3111924</v>
      </c>
      <c r="O100" s="43">
        <v>0.94590373152092533</v>
      </c>
    </row>
    <row r="101" spans="1:15">
      <c r="A101" s="55">
        <v>45139</v>
      </c>
      <c r="B101" s="35">
        <v>4948482</v>
      </c>
      <c r="C101" s="35">
        <v>288973</v>
      </c>
      <c r="D101" s="35">
        <v>876012</v>
      </c>
      <c r="E101" s="35">
        <v>26248</v>
      </c>
      <c r="F101" s="36">
        <v>6139715</v>
      </c>
      <c r="I101" s="55">
        <v>45139</v>
      </c>
      <c r="J101" s="40">
        <v>25423.563861999999</v>
      </c>
      <c r="K101" s="41">
        <v>3889138.3913043477</v>
      </c>
      <c r="L101" s="27"/>
      <c r="M101" s="55">
        <v>45139</v>
      </c>
      <c r="N101" s="42">
        <v>3487165</v>
      </c>
      <c r="O101" s="43">
        <v>0.97818393526222469</v>
      </c>
    </row>
    <row r="102" spans="1:15">
      <c r="A102" s="55">
        <v>45170</v>
      </c>
      <c r="B102" s="35">
        <v>4388231</v>
      </c>
      <c r="C102" s="35">
        <v>320684</v>
      </c>
      <c r="D102" s="35">
        <v>911898</v>
      </c>
      <c r="E102" s="35">
        <v>25543</v>
      </c>
      <c r="F102" s="36">
        <v>5646356</v>
      </c>
      <c r="I102" s="55">
        <v>45170</v>
      </c>
      <c r="J102" s="40">
        <v>23320.859822999999</v>
      </c>
      <c r="K102" s="41">
        <v>3736422.15</v>
      </c>
      <c r="L102" s="27"/>
      <c r="M102" s="55">
        <v>45170</v>
      </c>
      <c r="N102" s="42">
        <v>3228141</v>
      </c>
      <c r="O102" s="43">
        <v>0.94866483527206535</v>
      </c>
    </row>
    <row r="103" spans="1:15">
      <c r="A103" s="55">
        <v>45200</v>
      </c>
      <c r="B103" s="35">
        <v>6114892</v>
      </c>
      <c r="C103" s="35">
        <v>291744</v>
      </c>
      <c r="D103" s="35">
        <v>1108527</v>
      </c>
      <c r="E103" s="35">
        <v>24762</v>
      </c>
      <c r="F103" s="36">
        <v>7539925</v>
      </c>
      <c r="I103" s="55">
        <v>45200</v>
      </c>
      <c r="J103" s="40">
        <v>23201.973908</v>
      </c>
      <c r="K103" s="41">
        <v>3590177.5714285714</v>
      </c>
      <c r="L103" s="27"/>
      <c r="M103" s="55">
        <v>45200</v>
      </c>
      <c r="N103" s="42">
        <v>3870317</v>
      </c>
      <c r="O103" s="43">
        <v>0.91569906719957739</v>
      </c>
    </row>
    <row r="104" spans="1:15">
      <c r="A104" s="55">
        <v>45231</v>
      </c>
      <c r="B104" s="35">
        <v>4295909</v>
      </c>
      <c r="C104" s="35">
        <v>318013</v>
      </c>
      <c r="D104" s="35">
        <v>872672</v>
      </c>
      <c r="E104" s="35">
        <v>24404</v>
      </c>
      <c r="F104" s="36">
        <v>5510998</v>
      </c>
      <c r="I104" s="55">
        <v>45231</v>
      </c>
      <c r="J104" s="40">
        <v>27465.601524999998</v>
      </c>
      <c r="K104" s="41">
        <v>4236652.2</v>
      </c>
      <c r="L104" s="27"/>
      <c r="M104" s="55">
        <v>45231</v>
      </c>
      <c r="N104" s="42">
        <v>3310065</v>
      </c>
      <c r="O104" s="43">
        <v>0.92990485081108676</v>
      </c>
    </row>
    <row r="105" spans="1:15">
      <c r="A105" s="55">
        <v>45261</v>
      </c>
      <c r="B105" s="35">
        <v>4103589</v>
      </c>
      <c r="C105" s="35">
        <v>334423</v>
      </c>
      <c r="D105" s="35">
        <v>888808</v>
      </c>
      <c r="E105" s="35">
        <v>22448</v>
      </c>
      <c r="F105" s="36">
        <f>SUM(B105:E105)</f>
        <v>5349268</v>
      </c>
      <c r="I105" s="55">
        <v>45261</v>
      </c>
      <c r="J105" s="40">
        <v>25292.17368</v>
      </c>
      <c r="K105" s="41">
        <v>3640796.5789473685</v>
      </c>
      <c r="L105" s="27"/>
      <c r="M105" s="55">
        <v>45261</v>
      </c>
      <c r="N105" s="42">
        <v>2953979</v>
      </c>
      <c r="O105" s="43">
        <v>0.968961062884654</v>
      </c>
    </row>
    <row r="106" spans="1:15">
      <c r="A106" s="55">
        <v>45292</v>
      </c>
      <c r="B106" s="35">
        <v>5166589</v>
      </c>
      <c r="C106" s="35">
        <v>254046</v>
      </c>
      <c r="D106" s="35">
        <v>855239</v>
      </c>
      <c r="E106" s="35">
        <v>23151</v>
      </c>
      <c r="F106" s="36">
        <v>6299025</v>
      </c>
      <c r="I106" s="55">
        <v>45292</v>
      </c>
      <c r="J106" s="64">
        <v>22489.274186999999</v>
      </c>
      <c r="K106" s="35">
        <v>3779385.1818181816</v>
      </c>
      <c r="L106" s="27"/>
      <c r="M106" s="55">
        <v>45292</v>
      </c>
      <c r="N106" s="35">
        <v>3099947</v>
      </c>
      <c r="O106" s="57">
        <v>0.94086479543037349</v>
      </c>
    </row>
    <row r="107" spans="1:15">
      <c r="A107" s="55">
        <v>45323</v>
      </c>
      <c r="B107" s="35">
        <v>5162930</v>
      </c>
      <c r="C107" s="35">
        <v>309172</v>
      </c>
      <c r="D107" s="35">
        <v>822804</v>
      </c>
      <c r="E107" s="35">
        <v>24277</v>
      </c>
      <c r="F107" s="36">
        <v>6319183</v>
      </c>
      <c r="I107" s="55">
        <v>45323</v>
      </c>
      <c r="J107" s="64">
        <v>26021.973861999999</v>
      </c>
      <c r="K107" s="35">
        <v>3983807.2631578948</v>
      </c>
      <c r="L107" s="27"/>
      <c r="M107" s="55">
        <v>45323</v>
      </c>
      <c r="N107" s="35">
        <v>3137285</v>
      </c>
      <c r="O107" s="57">
        <v>0.99263421112606331</v>
      </c>
    </row>
    <row r="108" spans="1:15">
      <c r="A108" s="55">
        <v>45352</v>
      </c>
      <c r="B108" s="35">
        <v>6166608.4705882352</v>
      </c>
      <c r="C108" s="35">
        <v>322341.5882352941</v>
      </c>
      <c r="D108" s="35">
        <v>746835.5882352941</v>
      </c>
      <c r="E108" s="35">
        <v>26620.588235294119</v>
      </c>
      <c r="F108" s="36">
        <v>7262406.2352941185</v>
      </c>
      <c r="I108" s="55">
        <v>45352</v>
      </c>
      <c r="J108" s="64">
        <v>25119.603920764701</v>
      </c>
      <c r="K108" s="35">
        <v>3864616.823529412</v>
      </c>
      <c r="L108" s="27"/>
      <c r="M108" s="55">
        <v>45352</v>
      </c>
      <c r="N108" s="35">
        <v>3204252.1764705884</v>
      </c>
      <c r="O108" s="57">
        <v>0.93407080558229538</v>
      </c>
    </row>
    <row r="109" spans="1:15">
      <c r="A109" s="25" t="s">
        <v>8</v>
      </c>
      <c r="J109" s="58"/>
      <c r="K109" s="29"/>
    </row>
    <row r="110" spans="1:15" ht="7.5" customHeight="1">
      <c r="N110" s="48"/>
    </row>
    <row r="111" spans="1:15" ht="15.5">
      <c r="A111" s="19"/>
      <c r="B111" s="9"/>
      <c r="C111" s="20"/>
      <c r="D111" s="20"/>
      <c r="E111" s="8"/>
      <c r="F111" s="8"/>
      <c r="G111" s="8"/>
      <c r="H111" s="8"/>
      <c r="J111" s="47"/>
      <c r="K111" s="47"/>
      <c r="L111" s="47"/>
      <c r="N111" s="47"/>
    </row>
    <row r="112" spans="1:15" ht="9.75" customHeight="1">
      <c r="J112" s="47"/>
      <c r="K112" s="47"/>
      <c r="L112" s="47"/>
    </row>
    <row r="113" spans="1:15" ht="26">
      <c r="B113" s="6" t="s">
        <v>0</v>
      </c>
      <c r="C113" s="6" t="s">
        <v>1</v>
      </c>
      <c r="D113" s="6" t="s">
        <v>2</v>
      </c>
      <c r="E113" s="6" t="s">
        <v>3</v>
      </c>
      <c r="F113" s="7" t="s">
        <v>11</v>
      </c>
      <c r="J113" s="47"/>
    </row>
    <row r="114" spans="1:15">
      <c r="A114" s="52">
        <v>2004</v>
      </c>
      <c r="B114" s="21">
        <v>0.88650394275576683</v>
      </c>
      <c r="C114" s="21">
        <v>1.9994082089360785</v>
      </c>
      <c r="D114" s="21">
        <v>4.0022758976264292</v>
      </c>
      <c r="E114" s="21">
        <v>7.1586030762052673</v>
      </c>
      <c r="F114" s="23">
        <v>1.6566422784074974</v>
      </c>
    </row>
    <row r="115" spans="1:15">
      <c r="A115" s="52">
        <v>2005</v>
      </c>
      <c r="B115" s="21">
        <v>0.96199557428070337</v>
      </c>
      <c r="C115" s="21">
        <v>1.3850562678779121</v>
      </c>
      <c r="D115" s="21">
        <v>2.8583523000544035</v>
      </c>
      <c r="E115" s="21">
        <v>5.693433643637924</v>
      </c>
      <c r="F115" s="23">
        <v>1.4501286544776799</v>
      </c>
    </row>
    <row r="116" spans="1:15">
      <c r="A116" s="52">
        <v>2006</v>
      </c>
      <c r="B116" s="21">
        <v>0.90590826308034023</v>
      </c>
      <c r="C116" s="21">
        <v>1.0937928263852414</v>
      </c>
      <c r="D116" s="21">
        <v>2.2443834309936976</v>
      </c>
      <c r="E116" s="21">
        <v>4.7494626206890818</v>
      </c>
      <c r="F116" s="23">
        <v>1.2724531527763796</v>
      </c>
    </row>
    <row r="117" spans="1:15">
      <c r="A117" s="52">
        <v>2007</v>
      </c>
      <c r="B117" s="21">
        <v>0.95046514401287097</v>
      </c>
      <c r="C117" s="21">
        <v>0.9652011744601382</v>
      </c>
      <c r="D117" s="21">
        <v>1.8588706378762374</v>
      </c>
      <c r="E117" s="21">
        <v>3.1948278451549563</v>
      </c>
      <c r="F117" s="23">
        <v>1.2413797707999239</v>
      </c>
    </row>
    <row r="118" spans="1:15">
      <c r="A118" s="52">
        <v>2008</v>
      </c>
      <c r="B118" s="21">
        <v>1.1410806100198965</v>
      </c>
      <c r="C118" s="21">
        <v>1.2828428687893945</v>
      </c>
      <c r="D118" s="21">
        <v>2.0654095761483444</v>
      </c>
      <c r="E118" s="21">
        <v>3.5874867970820761</v>
      </c>
      <c r="F118" s="23">
        <v>1.5209704158961921</v>
      </c>
    </row>
    <row r="119" spans="1:15">
      <c r="A119" s="52">
        <v>2009</v>
      </c>
      <c r="B119" s="21">
        <v>0.97892532470588633</v>
      </c>
      <c r="C119" s="21">
        <v>1.3570889156817036</v>
      </c>
      <c r="D119" s="21">
        <v>2.1608198179888545</v>
      </c>
      <c r="E119" s="21">
        <v>2.3074226609233359</v>
      </c>
      <c r="F119" s="23">
        <v>1.3934137458004348</v>
      </c>
    </row>
    <row r="120" spans="1:15">
      <c r="A120" s="52">
        <v>2010</v>
      </c>
      <c r="B120" s="21">
        <v>0.8893550811902079</v>
      </c>
      <c r="C120" s="21">
        <v>1.1424667446525232</v>
      </c>
      <c r="D120" s="21">
        <v>1.9280851481783909</v>
      </c>
      <c r="E120" s="21">
        <v>2.167655187882974</v>
      </c>
      <c r="F120" s="23">
        <v>1.1475388876371853</v>
      </c>
      <c r="O120" s="46" t="s">
        <v>13</v>
      </c>
    </row>
    <row r="121" spans="1:15">
      <c r="A121" s="52">
        <v>2011</v>
      </c>
      <c r="B121" s="21">
        <v>0.91845863123396987</v>
      </c>
      <c r="C121" s="21">
        <v>0.94108088518891408</v>
      </c>
      <c r="D121" s="21">
        <v>1.8938517554171259</v>
      </c>
      <c r="E121" s="21">
        <v>2.0286500850130635</v>
      </c>
      <c r="F121" s="23">
        <v>1.1229789285515854</v>
      </c>
    </row>
    <row r="122" spans="1:15">
      <c r="A122" s="52">
        <v>2012</v>
      </c>
      <c r="B122" s="21">
        <v>1.0038568974069464</v>
      </c>
      <c r="C122" s="21">
        <v>1.0150976543229078</v>
      </c>
      <c r="D122" s="21">
        <v>2.2051442488698036</v>
      </c>
      <c r="E122" s="21">
        <v>2.2387818580368428</v>
      </c>
      <c r="F122" s="23">
        <v>1.2397775913268658</v>
      </c>
    </row>
    <row r="123" spans="1:15">
      <c r="A123" s="52">
        <v>2013</v>
      </c>
      <c r="B123" s="21">
        <v>1.0462793542134199</v>
      </c>
      <c r="C123" s="21">
        <v>1.2309205733142459</v>
      </c>
      <c r="D123" s="21">
        <v>2.5353699992808223</v>
      </c>
      <c r="E123" s="21">
        <v>2.5339291844693106</v>
      </c>
      <c r="F123" s="23">
        <v>1.3556123689317652</v>
      </c>
    </row>
    <row r="124" spans="1:15">
      <c r="A124" s="52">
        <v>2014</v>
      </c>
      <c r="B124" s="21">
        <v>1.1200792278416767</v>
      </c>
      <c r="C124" s="21">
        <v>1.2940188830201735</v>
      </c>
      <c r="D124" s="21">
        <v>2.6685358636919454</v>
      </c>
      <c r="E124" s="21">
        <v>2.3902701724576718</v>
      </c>
      <c r="F124" s="23">
        <v>1.5011403665217304</v>
      </c>
    </row>
    <row r="125" spans="1:15">
      <c r="A125" s="52">
        <v>2015</v>
      </c>
      <c r="B125" s="21">
        <v>1.1499575416849934</v>
      </c>
      <c r="C125" s="21">
        <v>1.8399188530806616</v>
      </c>
      <c r="D125" s="21">
        <v>3.6712903399384982</v>
      </c>
      <c r="E125" s="21">
        <v>2.530358325952625</v>
      </c>
      <c r="F125" s="23">
        <v>1.7716998918697544</v>
      </c>
    </row>
    <row r="126" spans="1:15">
      <c r="A126" s="52">
        <v>2016</v>
      </c>
      <c r="B126" s="21">
        <v>1.1609737414908183</v>
      </c>
      <c r="C126" s="21">
        <v>1.7940036914539395</v>
      </c>
      <c r="D126" s="21">
        <v>3.5841918267049193</v>
      </c>
      <c r="E126" s="21">
        <v>2.3418986261461829</v>
      </c>
      <c r="F126" s="23">
        <v>1.774746740024608</v>
      </c>
    </row>
    <row r="127" spans="1:15">
      <c r="A127" s="52">
        <v>2017</v>
      </c>
      <c r="B127" s="21">
        <v>1.0341508233313621</v>
      </c>
      <c r="C127" s="21">
        <v>1.4312408819984461</v>
      </c>
      <c r="D127" s="21">
        <v>3.0117276442846173</v>
      </c>
      <c r="E127" s="21">
        <v>2.0885994055819395</v>
      </c>
      <c r="F127" s="23">
        <v>1.4704455356963249</v>
      </c>
    </row>
    <row r="128" spans="1:15">
      <c r="A128" s="52">
        <v>2018</v>
      </c>
      <c r="B128" s="21">
        <v>1.0724581708266232</v>
      </c>
      <c r="C128" s="21">
        <v>1.6972921474035918</v>
      </c>
      <c r="D128" s="21">
        <v>3.3548352172229752</v>
      </c>
      <c r="E128" s="21">
        <v>1.979923754950657</v>
      </c>
      <c r="F128" s="23">
        <v>1.6732578905958102</v>
      </c>
    </row>
    <row r="129" spans="1:6">
      <c r="A129" s="52">
        <v>2019</v>
      </c>
      <c r="B129" s="22">
        <v>0.87624515850106643</v>
      </c>
      <c r="C129" s="22">
        <v>1.7380367805030759</v>
      </c>
      <c r="D129" s="22">
        <v>3.8408963706105514</v>
      </c>
      <c r="E129" s="22">
        <v>2.1676482376302211</v>
      </c>
      <c r="F129" s="23">
        <v>1.5234799769318328</v>
      </c>
    </row>
    <row r="130" spans="1:6">
      <c r="A130" s="52">
        <v>2020</v>
      </c>
      <c r="B130" s="43">
        <v>0.89148060157823317</v>
      </c>
      <c r="C130" s="43">
        <v>2.2910740124184197</v>
      </c>
      <c r="D130" s="43">
        <v>5.2065064712266178</v>
      </c>
      <c r="E130" s="43">
        <v>2.1873548563764946</v>
      </c>
      <c r="F130" s="23">
        <v>1.9432637943625262</v>
      </c>
    </row>
    <row r="131" spans="1:6">
      <c r="A131" s="52">
        <v>2021</v>
      </c>
      <c r="B131" s="43">
        <v>0.92923187003230612</v>
      </c>
      <c r="C131" s="43">
        <v>2.6996473464950839</v>
      </c>
      <c r="D131" s="43">
        <v>5.4080467580001672</v>
      </c>
      <c r="E131" s="43">
        <v>2.0367901691995471</v>
      </c>
      <c r="F131" s="23">
        <v>2.0604933835648032</v>
      </c>
    </row>
    <row r="132" spans="1:6">
      <c r="A132" s="52">
        <v>2022</v>
      </c>
      <c r="B132" s="43">
        <v>1.0329108843968393</v>
      </c>
      <c r="C132" s="43">
        <v>2.2316906717826694</v>
      </c>
      <c r="D132" s="43">
        <v>5.031327745617876</v>
      </c>
      <c r="E132" s="43">
        <v>1.779911879551116</v>
      </c>
      <c r="F132" s="23">
        <v>2.0707771009821583</v>
      </c>
    </row>
    <row r="133" spans="1:6">
      <c r="A133" s="52">
        <v>2023</v>
      </c>
      <c r="B133" s="43">
        <v>0.82983796891801842</v>
      </c>
      <c r="C133" s="43">
        <v>2.1180932266291097</v>
      </c>
      <c r="D133" s="43">
        <v>4.9141180454524296</v>
      </c>
      <c r="E133" s="43">
        <v>1.7091477778043056</v>
      </c>
      <c r="F133" s="23">
        <f>SUMPRODUCT(B29:E29,B133:E133)/SUM(B29:E29)</f>
        <v>1.5183893393583858</v>
      </c>
    </row>
    <row r="134" spans="1:6">
      <c r="A134" s="60">
        <v>2024</v>
      </c>
      <c r="B134" s="61">
        <v>0.65526438666865927</v>
      </c>
      <c r="C134" s="62">
        <v>2.0532806197249056</v>
      </c>
      <c r="D134" s="43">
        <v>4.5801948879152476</v>
      </c>
      <c r="E134" s="59">
        <v>1.6917484242571055</v>
      </c>
      <c r="F134" s="23">
        <v>1.2010305308897331</v>
      </c>
    </row>
    <row r="135" spans="1:6">
      <c r="D135" s="63"/>
    </row>
    <row r="137" spans="1:6" ht="26">
      <c r="B137" s="6" t="s">
        <v>0</v>
      </c>
      <c r="C137" s="6" t="s">
        <v>1</v>
      </c>
      <c r="D137" s="6" t="s">
        <v>2</v>
      </c>
      <c r="E137" s="6" t="s">
        <v>3</v>
      </c>
      <c r="F137" s="7" t="s">
        <v>11</v>
      </c>
    </row>
    <row r="138" spans="1:6">
      <c r="A138" s="54">
        <v>43101</v>
      </c>
      <c r="B138" s="21">
        <v>0.9956423286543139</v>
      </c>
      <c r="C138" s="21">
        <v>1.6053930269559551</v>
      </c>
      <c r="D138" s="21">
        <v>3.0543364546739911</v>
      </c>
      <c r="E138" s="21">
        <v>1.9864048756616144</v>
      </c>
      <c r="F138" s="23">
        <f>SUMPRODUCT(B34:E34,B138:E138)/SUM(B34:E34)</f>
        <v>1.4647421425893954</v>
      </c>
    </row>
    <row r="139" spans="1:6">
      <c r="A139" s="54">
        <v>43132</v>
      </c>
      <c r="B139" s="21">
        <v>1.1139248260259769</v>
      </c>
      <c r="C139" s="21">
        <v>1.4973013121264431</v>
      </c>
      <c r="D139" s="21">
        <v>2.7721611585859525</v>
      </c>
      <c r="E139" s="21">
        <v>1.6220792021177872</v>
      </c>
      <c r="F139" s="23">
        <v>1.5470921042752765</v>
      </c>
    </row>
    <row r="140" spans="1:6">
      <c r="A140" s="54">
        <v>43160</v>
      </c>
      <c r="B140" s="21">
        <v>1.0164955539060017</v>
      </c>
      <c r="C140" s="21">
        <v>1.4322552167095677</v>
      </c>
      <c r="D140" s="21">
        <v>3.0650110355093845</v>
      </c>
      <c r="E140" s="21">
        <v>1.6242199552813175</v>
      </c>
      <c r="F140" s="23">
        <v>1.4661224488249063</v>
      </c>
    </row>
    <row r="141" spans="1:6">
      <c r="A141" s="54">
        <v>43191</v>
      </c>
      <c r="B141" s="21">
        <v>1.2274638710193921</v>
      </c>
      <c r="C141" s="21">
        <v>1.5622634176328296</v>
      </c>
      <c r="D141" s="21">
        <v>2.9775666936377121</v>
      </c>
      <c r="E141" s="21">
        <v>1.6687524389791144</v>
      </c>
      <c r="F141" s="23">
        <v>1.7116779754108447</v>
      </c>
    </row>
    <row r="142" spans="1:6">
      <c r="A142" s="54">
        <v>43221</v>
      </c>
      <c r="B142" s="21">
        <v>0.95744186859129932</v>
      </c>
      <c r="C142" s="21">
        <v>1.7678504486819597</v>
      </c>
      <c r="D142" s="21">
        <v>3.1416420330630896</v>
      </c>
      <c r="E142" s="21">
        <v>1.6950903424290087</v>
      </c>
      <c r="F142" s="23">
        <v>1.3747496118794329</v>
      </c>
    </row>
    <row r="143" spans="1:6">
      <c r="A143" s="54">
        <v>43252</v>
      </c>
      <c r="B143" s="21">
        <v>0.95641229417126783</v>
      </c>
      <c r="C143" s="21">
        <v>1.931917687878256</v>
      </c>
      <c r="D143" s="21">
        <v>3.7082266649643518</v>
      </c>
      <c r="E143" s="21">
        <v>1.9855047100018077</v>
      </c>
      <c r="F143" s="23">
        <v>1.5291129088952131</v>
      </c>
    </row>
    <row r="144" spans="1:6">
      <c r="A144" s="54">
        <v>43282</v>
      </c>
      <c r="B144" s="21">
        <v>1.343993731552422</v>
      </c>
      <c r="C144" s="21">
        <v>1.7589330570748221</v>
      </c>
      <c r="D144" s="21">
        <v>3.8240936936375025</v>
      </c>
      <c r="E144" s="21">
        <v>2.0897907328277245</v>
      </c>
      <c r="F144" s="23">
        <v>2.1051493542942947</v>
      </c>
    </row>
    <row r="145" spans="1:6">
      <c r="A145" s="54">
        <v>43313</v>
      </c>
      <c r="B145" s="21">
        <v>1.1071518269107397</v>
      </c>
      <c r="C145" s="21">
        <v>1.7434651182891867</v>
      </c>
      <c r="D145" s="21">
        <v>3.3032290716449912</v>
      </c>
      <c r="E145" s="21">
        <v>2.2066503927372958</v>
      </c>
      <c r="F145" s="23">
        <v>1.775743752569517</v>
      </c>
    </row>
    <row r="146" spans="1:6">
      <c r="A146" s="54">
        <v>43344</v>
      </c>
      <c r="B146" s="21">
        <v>1.0577834821753294</v>
      </c>
      <c r="C146" s="21">
        <v>1.7748811622431797</v>
      </c>
      <c r="D146" s="21">
        <v>3.8788486164927511</v>
      </c>
      <c r="E146" s="21">
        <v>2.8913480135314762</v>
      </c>
      <c r="F146" s="23">
        <v>1.9368419421988414</v>
      </c>
    </row>
    <row r="147" spans="1:6">
      <c r="A147" s="54">
        <v>43374</v>
      </c>
      <c r="B147" s="21">
        <v>1.0178367439685407</v>
      </c>
      <c r="C147" s="21">
        <v>1.8225135024735626</v>
      </c>
      <c r="D147" s="21">
        <v>3.5588022287030592</v>
      </c>
      <c r="E147" s="21">
        <v>2.1245433254063841</v>
      </c>
      <c r="F147" s="23">
        <v>1.7541026306866305</v>
      </c>
    </row>
    <row r="148" spans="1:6">
      <c r="A148" s="54">
        <v>43405</v>
      </c>
      <c r="B148" s="21">
        <v>1.2088416840930709</v>
      </c>
      <c r="C148" s="21">
        <v>1.5290590418819789</v>
      </c>
      <c r="D148" s="21">
        <v>3.4220253018147564</v>
      </c>
      <c r="E148" s="21">
        <v>2.2609788661412118</v>
      </c>
      <c r="F148" s="23">
        <v>1.8841959078259778</v>
      </c>
    </row>
    <row r="149" spans="1:6">
      <c r="A149" s="54">
        <v>43435</v>
      </c>
      <c r="B149" s="24">
        <v>1.3404924138038401</v>
      </c>
      <c r="C149" s="24">
        <v>1.7874955724727566</v>
      </c>
      <c r="D149" s="24">
        <v>3.4814566999629029</v>
      </c>
      <c r="E149" s="24">
        <v>2.8667833550676614</v>
      </c>
      <c r="F149" s="23">
        <v>2.0939832097013369</v>
      </c>
    </row>
    <row r="150" spans="1:6">
      <c r="A150" s="54">
        <v>43466</v>
      </c>
      <c r="B150" s="21">
        <v>1.0364488475002827</v>
      </c>
      <c r="C150" s="21">
        <v>1.6876958378540503</v>
      </c>
      <c r="D150" s="21">
        <v>3.5978395915111947</v>
      </c>
      <c r="E150" s="21">
        <v>2.0275413112299798</v>
      </c>
      <c r="F150" s="23">
        <v>1.775215076062117</v>
      </c>
    </row>
    <row r="151" spans="1:6">
      <c r="A151" s="54">
        <v>43497</v>
      </c>
      <c r="B151" s="21">
        <v>1.0151133796899299</v>
      </c>
      <c r="C151" s="21">
        <v>1.5739495956955953</v>
      </c>
      <c r="D151" s="21">
        <v>3.3322216609322779</v>
      </c>
      <c r="E151" s="21">
        <v>2.2485847182781682</v>
      </c>
      <c r="F151" s="23">
        <v>1.6322093576806689</v>
      </c>
    </row>
    <row r="152" spans="1:6">
      <c r="A152" s="54">
        <v>43525</v>
      </c>
      <c r="B152" s="21">
        <v>1.0615046061380591</v>
      </c>
      <c r="C152" s="21">
        <v>1.6069502580087487</v>
      </c>
      <c r="D152" s="21">
        <v>3.5267989319926754</v>
      </c>
      <c r="E152" s="21">
        <v>1.9650111941321633</v>
      </c>
      <c r="F152" s="23">
        <v>1.7187911177709141</v>
      </c>
    </row>
    <row r="153" spans="1:6">
      <c r="A153" s="54">
        <v>43556</v>
      </c>
      <c r="B153" s="21">
        <v>1.0569950068639213</v>
      </c>
      <c r="C153" s="21">
        <v>1.8186865349615275</v>
      </c>
      <c r="D153" s="21">
        <v>3.9412305747933583</v>
      </c>
      <c r="E153" s="21">
        <v>2.0116122773402321</v>
      </c>
      <c r="F153" s="23">
        <v>1.841352643116192</v>
      </c>
    </row>
    <row r="154" spans="1:6">
      <c r="A154" s="54">
        <v>43586</v>
      </c>
      <c r="B154" s="21">
        <v>0.95131053044648028</v>
      </c>
      <c r="C154" s="21">
        <v>1.9289086250050962</v>
      </c>
      <c r="D154" s="21">
        <v>3.8696654056631949</v>
      </c>
      <c r="E154" s="21">
        <v>2.2049118226787714</v>
      </c>
      <c r="F154" s="23">
        <v>1.6772183880867968</v>
      </c>
    </row>
    <row r="155" spans="1:6">
      <c r="A155" s="54">
        <v>43617</v>
      </c>
      <c r="B155" s="21">
        <v>0.7199139556533708</v>
      </c>
      <c r="C155" s="21">
        <v>1.8378405059018768</v>
      </c>
      <c r="D155" s="21">
        <v>4.0754027588097266</v>
      </c>
      <c r="E155" s="21">
        <v>2.1232063678150244</v>
      </c>
      <c r="F155" s="23">
        <v>1.2456015566223051</v>
      </c>
    </row>
    <row r="156" spans="1:6">
      <c r="A156" s="54">
        <v>43647</v>
      </c>
      <c r="B156" s="21">
        <v>0.78253747343594793</v>
      </c>
      <c r="C156" s="21">
        <v>1.9026139736823993</v>
      </c>
      <c r="D156" s="21">
        <v>4.0618587839428022</v>
      </c>
      <c r="E156" s="21">
        <v>2.1544780303130233</v>
      </c>
      <c r="F156" s="23">
        <v>1.4145148538169761</v>
      </c>
    </row>
    <row r="157" spans="1:6">
      <c r="A157" s="54">
        <v>43678</v>
      </c>
      <c r="B157" s="21">
        <v>0.90831165861385088</v>
      </c>
      <c r="C157" s="21">
        <v>1.658420049158293</v>
      </c>
      <c r="D157" s="21">
        <v>3.5612915961236031</v>
      </c>
      <c r="E157" s="21">
        <v>1.9886433836459076</v>
      </c>
      <c r="F157" s="23">
        <v>1.518225279129594</v>
      </c>
    </row>
    <row r="158" spans="1:6">
      <c r="A158" s="54">
        <v>43709</v>
      </c>
      <c r="B158" s="21">
        <v>0.77061127173993105</v>
      </c>
      <c r="C158" s="21">
        <v>1.4691004511997803</v>
      </c>
      <c r="D158" s="21">
        <v>4.1258090693308977</v>
      </c>
      <c r="E158" s="21">
        <v>2.0328604131409032</v>
      </c>
      <c r="F158" s="23">
        <v>1.4915922464105531</v>
      </c>
    </row>
    <row r="159" spans="1:6">
      <c r="A159" s="54">
        <v>43739</v>
      </c>
      <c r="B159" s="21">
        <v>0.85043584185045362</v>
      </c>
      <c r="C159" s="21">
        <v>1.8464555868335242</v>
      </c>
      <c r="D159" s="21">
        <v>4.1811086987367823</v>
      </c>
      <c r="E159" s="21">
        <v>2.432490569052479</v>
      </c>
      <c r="F159" s="23">
        <v>1.4759231999296967</v>
      </c>
    </row>
    <row r="160" spans="1:6">
      <c r="A160" s="54">
        <v>43770</v>
      </c>
      <c r="B160" s="21">
        <v>0.79846748236206344</v>
      </c>
      <c r="C160" s="21">
        <v>1.6955805134479141</v>
      </c>
      <c r="D160" s="21">
        <v>4.04526196841441</v>
      </c>
      <c r="E160" s="21">
        <v>2.3239491615004395</v>
      </c>
      <c r="F160" s="23">
        <v>1.3679556616360933</v>
      </c>
    </row>
    <row r="161" spans="1:6">
      <c r="A161" s="54">
        <v>43800</v>
      </c>
      <c r="B161" s="24">
        <v>0.88862534409639893</v>
      </c>
      <c r="C161" s="24">
        <v>1.8197153961024222</v>
      </c>
      <c r="D161" s="24">
        <v>4.3254447533822686</v>
      </c>
      <c r="E161" s="24">
        <v>3.111813991538694</v>
      </c>
      <c r="F161" s="23">
        <v>1.5602278389089308</v>
      </c>
    </row>
    <row r="162" spans="1:6">
      <c r="A162" s="54">
        <v>43831</v>
      </c>
      <c r="B162" s="21">
        <v>0.74542069097964747</v>
      </c>
      <c r="C162" s="21">
        <v>1.9568946517701191</v>
      </c>
      <c r="D162" s="21">
        <v>4.071606669941394</v>
      </c>
      <c r="E162" s="21">
        <v>2.1984773271442704</v>
      </c>
      <c r="F162" s="23">
        <v>1.326167570881196</v>
      </c>
    </row>
    <row r="163" spans="1:6">
      <c r="A163" s="54">
        <v>43862</v>
      </c>
      <c r="B163" s="21">
        <v>0.91909332054659421</v>
      </c>
      <c r="C163" s="21">
        <v>2.0836561697143212</v>
      </c>
      <c r="D163" s="21">
        <v>4.3094249609697419</v>
      </c>
      <c r="E163" s="21">
        <v>2.0304453277624361</v>
      </c>
      <c r="F163" s="23">
        <v>1.5685852666575533</v>
      </c>
    </row>
    <row r="164" spans="1:6">
      <c r="A164" s="54">
        <v>43891</v>
      </c>
      <c r="B164" s="21">
        <v>0.80139051428840036</v>
      </c>
      <c r="C164" s="21">
        <v>2.3011714004407531</v>
      </c>
      <c r="D164" s="21">
        <v>4.5009609650857021</v>
      </c>
      <c r="E164" s="21">
        <v>1.8654389535249318</v>
      </c>
      <c r="F164" s="23">
        <v>1.4534555842409131</v>
      </c>
    </row>
    <row r="165" spans="1:6">
      <c r="A165" s="54">
        <v>43922</v>
      </c>
      <c r="B165" s="21">
        <v>0.82361377896784815</v>
      </c>
      <c r="C165" s="21">
        <v>2.6849916005105081</v>
      </c>
      <c r="D165" s="21">
        <v>5.5171730450780485</v>
      </c>
      <c r="E165" s="21">
        <v>1.8290901474812395</v>
      </c>
      <c r="F165" s="23">
        <v>1.8500736528099342</v>
      </c>
    </row>
    <row r="166" spans="1:6">
      <c r="A166" s="54">
        <v>43952</v>
      </c>
      <c r="B166" s="21">
        <v>0.84332466875858125</v>
      </c>
      <c r="C166" s="21">
        <v>2.4092606475633556</v>
      </c>
      <c r="D166" s="21">
        <v>5.2058225827122664</v>
      </c>
      <c r="E166" s="21">
        <v>2.2484858415630029</v>
      </c>
      <c r="F166" s="23">
        <v>2.0219043472711391</v>
      </c>
    </row>
    <row r="167" spans="1:6" ht="17.25" customHeight="1">
      <c r="A167" s="54">
        <v>43983</v>
      </c>
      <c r="B167" s="21">
        <v>0.88961036167231411</v>
      </c>
      <c r="C167" s="21">
        <v>2.3760276385872912</v>
      </c>
      <c r="D167" s="21">
        <v>5.2661512776280039</v>
      </c>
      <c r="E167" s="21">
        <v>2.5213352495599564</v>
      </c>
      <c r="F167" s="23">
        <v>2.2249168559376935</v>
      </c>
    </row>
    <row r="168" spans="1:6" ht="17.25" customHeight="1">
      <c r="A168" s="54">
        <v>44013</v>
      </c>
      <c r="B168" s="21">
        <v>0.89179088450232114</v>
      </c>
      <c r="C168" s="21">
        <v>2.4876938778646576</v>
      </c>
      <c r="D168" s="21">
        <v>5.3587107715606344</v>
      </c>
      <c r="E168" s="21">
        <v>2.2294698497545613</v>
      </c>
      <c r="F168" s="23">
        <v>2.1371999065170932</v>
      </c>
    </row>
    <row r="169" spans="1:6" ht="17.25" customHeight="1">
      <c r="A169" s="54">
        <v>44044</v>
      </c>
      <c r="B169" s="21">
        <v>1.0187369749392674</v>
      </c>
      <c r="C169" s="21">
        <v>2.2467888261380868</v>
      </c>
      <c r="D169" s="21">
        <v>5.0571690350600607</v>
      </c>
      <c r="E169" s="21">
        <v>2.1347050726366219</v>
      </c>
      <c r="F169" s="23">
        <v>2.1581831778045357</v>
      </c>
    </row>
    <row r="170" spans="1:6" ht="17.25" customHeight="1">
      <c r="A170" s="54">
        <v>44075</v>
      </c>
      <c r="B170" s="21">
        <v>0.95828756940930448</v>
      </c>
      <c r="C170" s="21">
        <v>2.3860049802104442</v>
      </c>
      <c r="D170" s="21">
        <v>5.3697013521604369</v>
      </c>
      <c r="E170" s="21">
        <v>2.2555222466223181</v>
      </c>
      <c r="F170" s="23">
        <v>2.130990623952155</v>
      </c>
    </row>
    <row r="171" spans="1:6" ht="17.25" customHeight="1">
      <c r="A171" s="54">
        <v>44105</v>
      </c>
      <c r="B171" s="21">
        <v>1.0263118868016448</v>
      </c>
      <c r="C171" s="21">
        <v>2.2159384532454873</v>
      </c>
      <c r="D171" s="21">
        <v>5.4502936916078335</v>
      </c>
      <c r="E171" s="21">
        <v>2.2072140325830625</v>
      </c>
      <c r="F171" s="23">
        <v>2.2119983102896899</v>
      </c>
    </row>
    <row r="172" spans="1:6" ht="17.25" customHeight="1">
      <c r="A172" s="54">
        <v>44136</v>
      </c>
      <c r="B172" s="33">
        <v>1.0390363511533469</v>
      </c>
      <c r="C172" s="33">
        <v>2.3760546659937902</v>
      </c>
      <c r="D172" s="33">
        <v>5.9730195057151763</v>
      </c>
      <c r="E172" s="33">
        <v>2.3645200647638442</v>
      </c>
      <c r="F172" s="23">
        <v>2.5034571638892444</v>
      </c>
    </row>
    <row r="173" spans="1:6">
      <c r="A173" s="54">
        <v>44166</v>
      </c>
      <c r="B173" s="24">
        <v>0.88688635441258401</v>
      </c>
      <c r="C173" s="24">
        <v>2.0774539569630064</v>
      </c>
      <c r="D173" s="24">
        <v>5.8105772319180709</v>
      </c>
      <c r="E173" s="24">
        <v>2.3980251121564722</v>
      </c>
      <c r="F173" s="23">
        <v>2.0934744729916912</v>
      </c>
    </row>
    <row r="174" spans="1:6" ht="17.25" customHeight="1">
      <c r="A174" s="54">
        <v>44197</v>
      </c>
      <c r="B174" s="38">
        <v>0.72455192265958335</v>
      </c>
      <c r="C174" s="38">
        <v>2.5923168482929615</v>
      </c>
      <c r="D174" s="38">
        <v>5.2181645952652191</v>
      </c>
      <c r="E174" s="38">
        <v>2.6831247215285132</v>
      </c>
      <c r="F174" s="39">
        <v>1.6629341437846228</v>
      </c>
    </row>
    <row r="175" spans="1:6" ht="17.25" customHeight="1">
      <c r="A175" s="54">
        <v>44228</v>
      </c>
      <c r="B175" s="38">
        <v>0.98041964264866033</v>
      </c>
      <c r="C175" s="38">
        <v>2.6586190510226828</v>
      </c>
      <c r="D175" s="38">
        <v>5.6028038764352734</v>
      </c>
      <c r="E175" s="38">
        <v>2.4476470966911292</v>
      </c>
      <c r="F175" s="39">
        <v>2.2440349174545067</v>
      </c>
    </row>
    <row r="176" spans="1:6" ht="17.25" customHeight="1">
      <c r="A176" s="54">
        <v>44256</v>
      </c>
      <c r="B176" s="38">
        <v>0.91338608537212029</v>
      </c>
      <c r="C176" s="38">
        <v>2.9128491734375079</v>
      </c>
      <c r="D176" s="38">
        <v>5.6574856183501554</v>
      </c>
      <c r="E176" s="38">
        <v>2.4287679399837292</v>
      </c>
      <c r="F176" s="39">
        <v>2.0543303952888894</v>
      </c>
    </row>
    <row r="177" spans="1:6" ht="17.25" customHeight="1">
      <c r="A177" s="54">
        <v>44287</v>
      </c>
      <c r="B177" s="38">
        <v>1.007964109221716</v>
      </c>
      <c r="C177" s="38">
        <v>2.8535713840165675</v>
      </c>
      <c r="D177" s="38">
        <v>6.007342201831344</v>
      </c>
      <c r="E177" s="38">
        <v>2.8555405954679403</v>
      </c>
      <c r="F177" s="23">
        <v>2.4792347162814492</v>
      </c>
    </row>
    <row r="178" spans="1:6" ht="17.25" customHeight="1">
      <c r="A178" s="54">
        <v>44317</v>
      </c>
      <c r="B178" s="38">
        <v>1.0111700851147953</v>
      </c>
      <c r="C178" s="38">
        <v>2.780483309618957</v>
      </c>
      <c r="D178" s="38">
        <v>5.5765400076713165</v>
      </c>
      <c r="E178" s="38">
        <v>2.1154557919263803</v>
      </c>
      <c r="F178" s="23">
        <v>2.3461779686749069</v>
      </c>
    </row>
    <row r="179" spans="1:6" ht="17.25" customHeight="1">
      <c r="A179" s="54">
        <v>44348</v>
      </c>
      <c r="B179" s="38">
        <v>0.88959844650594655</v>
      </c>
      <c r="C179" s="38">
        <v>2.781721809207411</v>
      </c>
      <c r="D179" s="38">
        <v>5.4044148847061777</v>
      </c>
      <c r="E179" s="38">
        <v>1.7222788604624544</v>
      </c>
      <c r="F179" s="23">
        <v>1.9432117140771428</v>
      </c>
    </row>
    <row r="180" spans="1:6" ht="17.25" customHeight="1">
      <c r="A180" s="54">
        <f t="shared" ref="A180:A193" si="3">A76</f>
        <v>44378</v>
      </c>
      <c r="B180" s="38">
        <v>1.0548832935114536</v>
      </c>
      <c r="C180" s="38">
        <v>2.3835960706389452</v>
      </c>
      <c r="D180" s="38">
        <v>5.1196894065446479</v>
      </c>
      <c r="E180" s="38">
        <v>1.7098711063372716</v>
      </c>
      <c r="F180" s="23">
        <v>2.2874715216896422</v>
      </c>
    </row>
    <row r="181" spans="1:6" ht="17.25" customHeight="1">
      <c r="A181" s="54">
        <f t="shared" si="3"/>
        <v>44409</v>
      </c>
      <c r="B181" s="38">
        <v>0.95910195968574075</v>
      </c>
      <c r="C181" s="38">
        <v>2.6790409426129713</v>
      </c>
      <c r="D181" s="38">
        <v>4.8486339517356836</v>
      </c>
      <c r="E181" s="38">
        <v>1.5718433984486049</v>
      </c>
      <c r="F181" s="23">
        <v>2.0016222456126211</v>
      </c>
    </row>
    <row r="182" spans="1:6" ht="17.25" customHeight="1">
      <c r="A182" s="54">
        <f t="shared" si="3"/>
        <v>44440</v>
      </c>
      <c r="B182" s="38">
        <v>0.82346005824808632</v>
      </c>
      <c r="C182" s="38">
        <v>2.5738843511656841</v>
      </c>
      <c r="D182" s="38">
        <v>4.889536161083984</v>
      </c>
      <c r="E182" s="38">
        <v>2.0828968580700069</v>
      </c>
      <c r="F182" s="23">
        <v>1.7136204727663249</v>
      </c>
    </row>
    <row r="183" spans="1:6" ht="17.25" customHeight="1">
      <c r="A183" s="54">
        <f t="shared" si="3"/>
        <v>44470</v>
      </c>
      <c r="B183" s="38">
        <v>0.91830833295346204</v>
      </c>
      <c r="C183" s="38">
        <v>2.7618397402059376</v>
      </c>
      <c r="D183" s="38">
        <v>5.235295370204204</v>
      </c>
      <c r="E183" s="38">
        <v>1.7448791336298588</v>
      </c>
      <c r="F183" s="23">
        <v>1.8623855166322161</v>
      </c>
    </row>
    <row r="184" spans="1:6" ht="17.25" customHeight="1">
      <c r="A184" s="54">
        <f t="shared" si="3"/>
        <v>44501</v>
      </c>
      <c r="B184" s="38">
        <v>1.0318680417288033</v>
      </c>
      <c r="C184" s="38">
        <v>2.8172838025621987</v>
      </c>
      <c r="D184" s="38">
        <v>5.6749042948049837</v>
      </c>
      <c r="E184" s="38">
        <v>1.7538376340743043</v>
      </c>
      <c r="F184" s="23">
        <v>2.35396376186416</v>
      </c>
    </row>
    <row r="185" spans="1:6">
      <c r="A185" s="54">
        <f t="shared" si="3"/>
        <v>44531</v>
      </c>
      <c r="B185" s="24">
        <v>1.1015870675288557</v>
      </c>
      <c r="C185" s="24">
        <v>2.523861916698511</v>
      </c>
      <c r="D185" s="24">
        <v>5.8489457958483664</v>
      </c>
      <c r="E185" s="24">
        <v>2.1962100473744082</v>
      </c>
      <c r="F185" s="23">
        <v>2.2952155343077072</v>
      </c>
    </row>
    <row r="186" spans="1:6" ht="17.25" customHeight="1">
      <c r="A186" s="54">
        <f t="shared" si="3"/>
        <v>44562</v>
      </c>
      <c r="B186" s="38">
        <v>0.95680038768436793</v>
      </c>
      <c r="C186" s="38">
        <v>2.7215993286335274</v>
      </c>
      <c r="D186" s="38">
        <v>5.6737946557706369</v>
      </c>
      <c r="E186" s="38">
        <v>1.7630162960911688</v>
      </c>
      <c r="F186" s="23">
        <v>2.1094223883780874</v>
      </c>
    </row>
    <row r="187" spans="1:6" ht="17.25" customHeight="1">
      <c r="A187" s="54">
        <f t="shared" si="3"/>
        <v>44593</v>
      </c>
      <c r="B187" s="38">
        <v>0.98153348006067354</v>
      </c>
      <c r="C187" s="38">
        <v>2.4933716988286916</v>
      </c>
      <c r="D187" s="38">
        <v>5.429396405643935</v>
      </c>
      <c r="E187" s="38">
        <v>2.0541376971341361</v>
      </c>
      <c r="F187" s="23">
        <v>2.2302561585526752</v>
      </c>
    </row>
    <row r="188" spans="1:6" ht="17.25" customHeight="1">
      <c r="A188" s="54">
        <f t="shared" si="3"/>
        <v>44621</v>
      </c>
      <c r="B188" s="38">
        <v>0.94387696013712274</v>
      </c>
      <c r="C188" s="38">
        <v>2.2784482068169236</v>
      </c>
      <c r="D188" s="38">
        <v>5.1528707046620772</v>
      </c>
      <c r="E188" s="38">
        <v>1.664236024946347</v>
      </c>
      <c r="F188" s="23">
        <v>1.9417564159339828</v>
      </c>
    </row>
    <row r="189" spans="1:6" ht="17.25" customHeight="1">
      <c r="A189" s="54">
        <f t="shared" si="3"/>
        <v>44652</v>
      </c>
      <c r="B189" s="38">
        <v>0.99727859144004627</v>
      </c>
      <c r="C189" s="38">
        <v>2.0172299820039674</v>
      </c>
      <c r="D189" s="38">
        <v>4.778758305017611</v>
      </c>
      <c r="E189" s="38">
        <v>1.4933565327428029</v>
      </c>
      <c r="F189" s="23">
        <v>2.0509574012360221</v>
      </c>
    </row>
    <row r="190" spans="1:6" ht="17.25" customHeight="1">
      <c r="A190" s="54">
        <f t="shared" si="3"/>
        <v>44682</v>
      </c>
      <c r="B190" s="38">
        <v>1.0963405121081296</v>
      </c>
      <c r="C190" s="38">
        <v>2.1458471336303009</v>
      </c>
      <c r="D190" s="38">
        <v>4.7163487762588483</v>
      </c>
      <c r="E190" s="38">
        <v>1.6934310988290933</v>
      </c>
      <c r="F190" s="23">
        <v>2.15388544346651</v>
      </c>
    </row>
    <row r="191" spans="1:6" ht="17.25" customHeight="1">
      <c r="A191" s="54">
        <f t="shared" si="3"/>
        <v>44713</v>
      </c>
      <c r="B191" s="38">
        <v>1.1043717577860985</v>
      </c>
      <c r="C191" s="38">
        <v>1.9865543462974065</v>
      </c>
      <c r="D191" s="38">
        <v>4.5120461195548236</v>
      </c>
      <c r="E191" s="38">
        <v>1.5503868641377978</v>
      </c>
      <c r="F191" s="23">
        <v>1.9811818519655933</v>
      </c>
    </row>
    <row r="192" spans="1:6" ht="17.25" customHeight="1">
      <c r="A192" s="54">
        <f t="shared" si="3"/>
        <v>44743</v>
      </c>
      <c r="B192" s="38">
        <v>1.0346879073054656</v>
      </c>
      <c r="C192" s="38">
        <v>2.2753904343943057</v>
      </c>
      <c r="D192" s="38">
        <v>5.0460954995073388</v>
      </c>
      <c r="E192" s="38">
        <v>1.6288560575810631</v>
      </c>
      <c r="F192" s="23">
        <v>2.1954123399014818</v>
      </c>
    </row>
    <row r="193" spans="1:6" ht="17.25" customHeight="1">
      <c r="A193" s="54">
        <f t="shared" si="3"/>
        <v>44774</v>
      </c>
      <c r="B193" s="38">
        <v>1.1907430340369742</v>
      </c>
      <c r="C193" s="38">
        <v>2.2033137179931974</v>
      </c>
      <c r="D193" s="38">
        <v>4.9009197035025238</v>
      </c>
      <c r="E193" s="38">
        <v>1.8840698567047298</v>
      </c>
      <c r="F193" s="23">
        <v>2.170593267546852</v>
      </c>
    </row>
    <row r="194" spans="1:6" ht="17.25" customHeight="1">
      <c r="A194" s="54">
        <f t="shared" ref="A194:A198" si="4">A90</f>
        <v>44805</v>
      </c>
      <c r="B194" s="38">
        <v>0.96304571110306658</v>
      </c>
      <c r="C194" s="38">
        <v>2.1073539289082768</v>
      </c>
      <c r="D194" s="38">
        <v>5.0202149543883161</v>
      </c>
      <c r="E194" s="38">
        <v>2.1087199452074548</v>
      </c>
      <c r="F194" s="23">
        <v>1.8943273153080717</v>
      </c>
    </row>
    <row r="195" spans="1:6" ht="17.25" customHeight="1">
      <c r="A195" s="54">
        <f t="shared" si="4"/>
        <v>44835</v>
      </c>
      <c r="B195" s="38">
        <v>1.1678817546437228</v>
      </c>
      <c r="C195" s="50">
        <v>2.1815389961168665</v>
      </c>
      <c r="D195" s="38">
        <v>5.1205618566718787</v>
      </c>
      <c r="E195" s="38">
        <v>2.0003448275862068</v>
      </c>
      <c r="F195" s="23">
        <v>2.4518676723924155</v>
      </c>
    </row>
    <row r="196" spans="1:6" ht="17.25" customHeight="1">
      <c r="A196" s="54">
        <f t="shared" si="4"/>
        <v>44866</v>
      </c>
      <c r="B196" s="38">
        <v>0.98507549216968315</v>
      </c>
      <c r="C196" s="50">
        <v>2.1905629559597557</v>
      </c>
      <c r="D196" s="38">
        <v>4.9481855651861668</v>
      </c>
      <c r="E196" s="38">
        <v>1.7177519342592149</v>
      </c>
      <c r="F196" s="23">
        <v>1.8578317037602929</v>
      </c>
    </row>
    <row r="197" spans="1:6" ht="17.25" customHeight="1">
      <c r="A197" s="54">
        <f t="shared" si="4"/>
        <v>44896</v>
      </c>
      <c r="B197" s="38">
        <v>1.0401965446518022</v>
      </c>
      <c r="C197" s="50">
        <v>2.1784676496213198</v>
      </c>
      <c r="D197" s="38">
        <v>5.2828968563694634</v>
      </c>
      <c r="E197" s="38">
        <v>2.1963692811866671</v>
      </c>
      <c r="F197" s="23">
        <v>2.0302334575450844</v>
      </c>
    </row>
    <row r="198" spans="1:6" ht="17.25" customHeight="1">
      <c r="A198" s="54">
        <f t="shared" si="4"/>
        <v>44927</v>
      </c>
      <c r="B198" s="43">
        <v>0.93837998390107591</v>
      </c>
      <c r="C198" s="43">
        <v>2.3607345648058793</v>
      </c>
      <c r="D198" s="43">
        <v>5.2779069008547737</v>
      </c>
      <c r="E198" s="43">
        <v>1.6815114391422532</v>
      </c>
      <c r="F198" s="23">
        <v>1.8326274473385145</v>
      </c>
    </row>
    <row r="199" spans="1:6" ht="17.25" customHeight="1">
      <c r="A199" s="54">
        <v>44958</v>
      </c>
      <c r="B199" s="43">
        <v>0.83538273933383866</v>
      </c>
      <c r="C199" s="43">
        <v>2.2297035389402118</v>
      </c>
      <c r="D199" s="43">
        <v>5.0506258749274293</v>
      </c>
      <c r="E199" s="43">
        <v>1.9595124169812967</v>
      </c>
      <c r="F199" s="23">
        <v>1.5876703855609575</v>
      </c>
    </row>
    <row r="200" spans="1:6" ht="17.25" customHeight="1">
      <c r="A200" s="54">
        <v>44986</v>
      </c>
      <c r="B200" s="43">
        <v>0.79153929122671507</v>
      </c>
      <c r="C200" s="43">
        <v>2.2468800488411396</v>
      </c>
      <c r="D200" s="43">
        <v>4.9875942181654143</v>
      </c>
      <c r="E200" s="43">
        <v>1.943372260906117</v>
      </c>
      <c r="F200" s="23">
        <v>1.4518164714882593</v>
      </c>
    </row>
    <row r="201" spans="1:6" ht="17.25" customHeight="1">
      <c r="A201" s="54">
        <v>45017</v>
      </c>
      <c r="B201" s="43">
        <v>0.79749280145729884</v>
      </c>
      <c r="C201" s="43">
        <v>2.1269619583946029</v>
      </c>
      <c r="D201" s="43">
        <v>5.1266316383262271</v>
      </c>
      <c r="E201" s="43">
        <v>1.5153098218212506</v>
      </c>
      <c r="F201" s="23">
        <v>1.5779505408516068</v>
      </c>
    </row>
    <row r="202" spans="1:6" ht="17.25" customHeight="1">
      <c r="A202" s="54">
        <v>45047</v>
      </c>
      <c r="B202" s="43">
        <v>0.8438574609308781</v>
      </c>
      <c r="C202" s="43">
        <v>2.2613424803942679</v>
      </c>
      <c r="D202" s="43">
        <v>4.859239143253518</v>
      </c>
      <c r="E202" s="43">
        <v>1.6736303191859769</v>
      </c>
      <c r="F202" s="23">
        <v>1.4998912759988552</v>
      </c>
    </row>
    <row r="203" spans="1:6" ht="17.25" customHeight="1">
      <c r="A203" s="54">
        <v>45078</v>
      </c>
      <c r="B203" s="43">
        <v>0.7873788375643781</v>
      </c>
      <c r="C203" s="43">
        <v>2.1349988088855776</v>
      </c>
      <c r="D203" s="43">
        <v>5.1134817743794443</v>
      </c>
      <c r="E203" s="43">
        <v>1.5741458183942847</v>
      </c>
      <c r="F203" s="23">
        <v>1.3962172972593045</v>
      </c>
    </row>
    <row r="204" spans="1:6" ht="17.25" customHeight="1">
      <c r="A204" s="54">
        <v>45108</v>
      </c>
      <c r="B204" s="43">
        <v>0.78400000000000003</v>
      </c>
      <c r="C204" s="43">
        <v>1.9570000000000001</v>
      </c>
      <c r="D204" s="43">
        <v>4.9119999999999999</v>
      </c>
      <c r="E204" s="43">
        <v>1.7569999999999999</v>
      </c>
      <c r="F204" s="23">
        <v>1.4552374945888176</v>
      </c>
    </row>
    <row r="205" spans="1:6" ht="17.25" customHeight="1">
      <c r="A205" s="54">
        <v>45139</v>
      </c>
      <c r="B205" s="43">
        <v>0.83572932502111363</v>
      </c>
      <c r="C205" s="43">
        <v>1.99276478214679</v>
      </c>
      <c r="D205" s="43">
        <v>4.6353812604115605</v>
      </c>
      <c r="E205" s="43">
        <v>1.6955213150815631</v>
      </c>
      <c r="F205" s="23">
        <v>1.4359950569862523</v>
      </c>
    </row>
    <row r="206" spans="1:6" ht="17.25" customHeight="1">
      <c r="A206" s="54">
        <v>45170</v>
      </c>
      <c r="B206" s="43">
        <v>0.94513708371323202</v>
      </c>
      <c r="C206" s="43">
        <v>2.0763513302815233</v>
      </c>
      <c r="D206" s="43">
        <v>4.8139984406150687</v>
      </c>
      <c r="E206" s="43">
        <v>1.745750303409936</v>
      </c>
      <c r="F206" s="23">
        <v>1.6378350479495094</v>
      </c>
    </row>
    <row r="207" spans="1:6" ht="17.25" customHeight="1">
      <c r="A207" s="54">
        <v>45200</v>
      </c>
      <c r="B207" s="43">
        <v>0.73731787748274058</v>
      </c>
      <c r="C207" s="43">
        <v>2.1142381187420676</v>
      </c>
      <c r="D207" s="43">
        <v>4.3617135944494683</v>
      </c>
      <c r="E207" s="43">
        <v>1.7631855262095146</v>
      </c>
      <c r="F207" s="23">
        <f>SUMPRODUCT(B103:E103,B207:E207)/SUM(B103:E103)</f>
        <v>1.3268265615247845</v>
      </c>
    </row>
    <row r="208" spans="1:6" ht="17.25" customHeight="1">
      <c r="A208" s="54">
        <v>45231</v>
      </c>
      <c r="B208" s="43">
        <v>0.84812210873181892</v>
      </c>
      <c r="C208" s="43">
        <v>2.0590074934043576</v>
      </c>
      <c r="D208" s="43">
        <v>4.8640236537897401</v>
      </c>
      <c r="E208" s="43">
        <v>1.5731888215046714</v>
      </c>
      <c r="F208" s="23">
        <f>SUMPRODUCT(B104:E104,B208:E208)/SUM(B104:E104)</f>
        <v>1.5571291987404097</v>
      </c>
    </row>
    <row r="209" spans="1:6" ht="17.25" customHeight="1">
      <c r="A209" s="54">
        <v>45261</v>
      </c>
      <c r="B209" s="43">
        <v>0.89740594340581781</v>
      </c>
      <c r="C209" s="43">
        <v>1.9475498804932989</v>
      </c>
      <c r="D209" s="43">
        <v>5.0402296937968716</v>
      </c>
      <c r="E209" s="43">
        <v>1.8087017481336984</v>
      </c>
      <c r="F209" s="23">
        <f>SUMPRODUCT(B105:E105,B209:E209)/SUM(B105:E105)</f>
        <v>1.6552337333080456</v>
      </c>
    </row>
    <row r="210" spans="1:6" ht="17.25" customHeight="1">
      <c r="A210" s="54">
        <v>45292</v>
      </c>
      <c r="B210" s="61">
        <v>0.66815477114767419</v>
      </c>
      <c r="C210" s="62">
        <v>2.0200262586661113</v>
      </c>
      <c r="D210" s="43">
        <v>4.7508260582980046</v>
      </c>
      <c r="E210" s="59">
        <v>1.6621057013048719</v>
      </c>
      <c r="F210" s="23">
        <v>1.2806476904253941</v>
      </c>
    </row>
    <row r="211" spans="1:6" ht="17.25" customHeight="1">
      <c r="A211" s="54">
        <v>45323</v>
      </c>
      <c r="B211" s="61">
        <v>0.69780242084079758</v>
      </c>
      <c r="C211" s="62">
        <v>2.1445882278438777</v>
      </c>
      <c r="D211" s="43">
        <v>4.7747742059949561</v>
      </c>
      <c r="E211" s="59">
        <v>1.7380453233838395</v>
      </c>
      <c r="F211" s="23">
        <v>1.3034358280676142</v>
      </c>
    </row>
    <row r="212" spans="1:6" ht="17.25" customHeight="1">
      <c r="A212" s="54">
        <v>45352</v>
      </c>
      <c r="B212" s="61">
        <v>0.60884986030647181</v>
      </c>
      <c r="C212" s="62">
        <v>1.9919121239123934</v>
      </c>
      <c r="D212" s="43">
        <v>4.1704245481228455</v>
      </c>
      <c r="E212" s="59">
        <v>1.6753065959562479</v>
      </c>
      <c r="F212" s="23">
        <v>1.0404036480989372</v>
      </c>
    </row>
    <row r="213" spans="1:6">
      <c r="A213" s="25" t="s">
        <v>8</v>
      </c>
      <c r="C213" s="63"/>
      <c r="D213" s="63"/>
      <c r="E213" s="63"/>
    </row>
  </sheetData>
  <mergeCells count="2">
    <mergeCell ref="B1:I1"/>
    <mergeCell ref="B3:I3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&amp;C_x000D_&amp;1#&amp;"Calibri"&amp;10&amp;K000000 INFORMAÇÃO PÚBLICA – PUBLIC INFORMATION</oddFooter>
  </headerFooter>
  <ignoredErrors>
    <ignoredError sqref="F1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ADTV e RPC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Fellipe De Souza Queiroz Natacci</dc:creator>
  <cp:lastModifiedBy>Rafael Sadatuki Cristovao</cp:lastModifiedBy>
  <dcterms:created xsi:type="dcterms:W3CDTF">2020-06-23T14:53:58Z</dcterms:created>
  <dcterms:modified xsi:type="dcterms:W3CDTF">2024-03-27T17:20:34Z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28e72b-e531-4a93-b6e1-4cba36a7be73_Enabled">
    <vt:lpwstr>true</vt:lpwstr>
  </property>
  <property fmtid="{D5CDD505-2E9C-101B-9397-08002B2CF9AE}" pid="3" name="MSIP_Label_d828e72b-e531-4a93-b6e1-4cba36a7be73_SetDate">
    <vt:lpwstr>2023-03-30T20:19:00Z</vt:lpwstr>
  </property>
  <property fmtid="{D5CDD505-2E9C-101B-9397-08002B2CF9AE}" pid="4" name="MSIP_Label_d828e72b-e531-4a93-b6e1-4cba36a7be73_Method">
    <vt:lpwstr>Privileged</vt:lpwstr>
  </property>
  <property fmtid="{D5CDD505-2E9C-101B-9397-08002B2CF9AE}" pid="5" name="MSIP_Label_d828e72b-e531-4a93-b6e1-4cba36a7be73_Name">
    <vt:lpwstr>d828e72b-e531-4a93-b6e1-4cba36a7be73</vt:lpwstr>
  </property>
  <property fmtid="{D5CDD505-2E9C-101B-9397-08002B2CF9AE}" pid="6" name="MSIP_Label_d828e72b-e531-4a93-b6e1-4cba36a7be73_SiteId">
    <vt:lpwstr>f9cfd8cb-c4a5-4677-b65d-3150dda310c9</vt:lpwstr>
  </property>
  <property fmtid="{D5CDD505-2E9C-101B-9397-08002B2CF9AE}" pid="7" name="MSIP_Label_d828e72b-e531-4a93-b6e1-4cba36a7be73_ActionId">
    <vt:lpwstr>7bae00ca-01d6-425e-b114-6a6ce105f548</vt:lpwstr>
  </property>
  <property fmtid="{D5CDD505-2E9C-101B-9397-08002B2CF9AE}" pid="8" name="MSIP_Label_d828e72b-e531-4a93-b6e1-4cba36a7be73_ContentBits">
    <vt:lpwstr>2</vt:lpwstr>
  </property>
</Properties>
</file>