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don.com.br\Empresasrandon\Holding\MERC\PubRI\Site_RI\SITE_RI_2016\Fundamentos e Planilhas\Oficial Site Novo\"/>
    </mc:Choice>
  </mc:AlternateContent>
  <xr:revisionPtr revIDLastSave="0" documentId="13_ncr:1_{4E0D5FFC-686B-4586-8571-3448A59295C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railers" sheetId="2" r:id="rId1"/>
    <sheet name="Autoparts" sheetId="3" r:id="rId2"/>
    <sheet name="Services" sheetId="4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" l="1"/>
  <c r="R16" i="4" l="1"/>
  <c r="S16" i="4"/>
  <c r="T16" i="3" l="1"/>
  <c r="V16" i="3" l="1"/>
  <c r="W16" i="3" l="1"/>
  <c r="X16" i="3"/>
  <c r="Y16" i="3"/>
  <c r="Z16" i="3"/>
  <c r="AA16" i="3"/>
  <c r="AB16" i="3"/>
  <c r="AC16" i="3"/>
  <c r="AD16" i="3"/>
  <c r="AE16" i="3"/>
  <c r="AF16" i="3"/>
  <c r="AG16" i="3"/>
  <c r="AH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W16" i="2"/>
  <c r="X16" i="2"/>
  <c r="Y16" i="2"/>
  <c r="Z16" i="2"/>
  <c r="AA16" i="2"/>
  <c r="AB16" i="2"/>
  <c r="AC16" i="2"/>
  <c r="AD16" i="2"/>
  <c r="AE16" i="2"/>
  <c r="AF16" i="2"/>
  <c r="AG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AD2" i="2" l="1"/>
  <c r="AC2" i="2"/>
  <c r="AD2" i="4"/>
  <c r="AC2" i="4"/>
  <c r="AG16" i="4" l="1"/>
  <c r="AH16" i="2" l="1"/>
  <c r="AI16" i="3" l="1"/>
</calcChain>
</file>

<file path=xl/sharedStrings.xml><?xml version="1.0" encoding="utf-8"?>
<sst xmlns="http://schemas.openxmlformats.org/spreadsheetml/2006/main" count="496" uniqueCount="138">
  <si>
    <t>Randon DRE</t>
  </si>
  <si>
    <t>1H2016</t>
  </si>
  <si>
    <t>2Q2016</t>
  </si>
  <si>
    <t>1Q2016</t>
  </si>
  <si>
    <t>4Q2015</t>
  </si>
  <si>
    <t>9M2015</t>
  </si>
  <si>
    <t>3Q2015</t>
  </si>
  <si>
    <t>1S2015</t>
  </si>
  <si>
    <t>2Q2015</t>
  </si>
  <si>
    <t>1Q2015</t>
  </si>
  <si>
    <t>4Q2014</t>
  </si>
  <si>
    <t>9M2014</t>
  </si>
  <si>
    <t>3Q2014</t>
  </si>
  <si>
    <t>1H2014</t>
  </si>
  <si>
    <t>2Q2014</t>
  </si>
  <si>
    <t>1Q2014</t>
  </si>
  <si>
    <t>4Q2013</t>
  </si>
  <si>
    <t>3Q2013</t>
  </si>
  <si>
    <t>1H2013</t>
  </si>
  <si>
    <t>2Q2013</t>
  </si>
  <si>
    <t>1Q2013</t>
  </si>
  <si>
    <t>4Q2012</t>
  </si>
  <si>
    <t>9M2012</t>
  </si>
  <si>
    <t>3Q2012</t>
  </si>
  <si>
    <t>1H2012</t>
  </si>
  <si>
    <t>2Q2012</t>
  </si>
  <si>
    <t>1Q2012</t>
  </si>
  <si>
    <t>4Q2011</t>
  </si>
  <si>
    <t>9M2011</t>
  </si>
  <si>
    <t>3Q2011</t>
  </si>
  <si>
    <t>1H2011</t>
  </si>
  <si>
    <t>2Q2011</t>
  </si>
  <si>
    <t>1Q2011</t>
  </si>
  <si>
    <t>4Q2010</t>
  </si>
  <si>
    <t>9M2010</t>
  </si>
  <si>
    <t>3Q2010</t>
  </si>
  <si>
    <t>1H2010</t>
  </si>
  <si>
    <t>2Q2010</t>
  </si>
  <si>
    <t>1Q2010</t>
  </si>
  <si>
    <t>4Q2009</t>
  </si>
  <si>
    <t>9M2009</t>
  </si>
  <si>
    <t>3Q2009</t>
  </si>
  <si>
    <t>2Q2009</t>
  </si>
  <si>
    <t>1Q2009</t>
  </si>
  <si>
    <t>4Q2008</t>
  </si>
  <si>
    <r>
      <t xml:space="preserve">Gross Revenue </t>
    </r>
    <r>
      <rPr>
        <b/>
        <sz val="7.5"/>
        <color theme="1"/>
        <rFont val="Calibri"/>
        <family val="2"/>
        <scheme val="minor"/>
      </rPr>
      <t>(R$)</t>
    </r>
  </si>
  <si>
    <r>
      <t xml:space="preserve">Deduction in Gross Revenue </t>
    </r>
    <r>
      <rPr>
        <sz val="7.5"/>
        <color theme="1"/>
        <rFont val="Calibri"/>
        <family val="2"/>
        <scheme val="minor"/>
      </rPr>
      <t>(R$)</t>
    </r>
  </si>
  <si>
    <r>
      <t xml:space="preserve">Net Revenue </t>
    </r>
    <r>
      <rPr>
        <b/>
        <sz val="7.5"/>
        <color theme="1"/>
        <rFont val="Calibri"/>
        <family val="2"/>
        <scheme val="minor"/>
      </rPr>
      <t>(R$)</t>
    </r>
  </si>
  <si>
    <r>
      <t xml:space="preserve">Cost of Sales and Services </t>
    </r>
    <r>
      <rPr>
        <b/>
        <sz val="7.5"/>
        <color theme="1"/>
        <rFont val="Calibri"/>
        <family val="2"/>
        <scheme val="minor"/>
      </rPr>
      <t>(R$)</t>
    </r>
  </si>
  <si>
    <r>
      <t xml:space="preserve">Gross Profit </t>
    </r>
    <r>
      <rPr>
        <b/>
        <sz val="7.5"/>
        <color theme="1"/>
        <rFont val="Calibri"/>
        <family val="2"/>
        <scheme val="minor"/>
      </rPr>
      <t>(R$)</t>
    </r>
  </si>
  <si>
    <r>
      <t xml:space="preserve">Operating Expenses </t>
    </r>
    <r>
      <rPr>
        <sz val="7.5"/>
        <color theme="1"/>
        <rFont val="Calibri"/>
        <family val="2"/>
        <scheme val="minor"/>
      </rPr>
      <t>(R$)</t>
    </r>
  </si>
  <si>
    <r>
      <t xml:space="preserve">Financial Income </t>
    </r>
    <r>
      <rPr>
        <sz val="7.5"/>
        <color theme="1"/>
        <rFont val="Calibri"/>
        <family val="2"/>
        <scheme val="minor"/>
      </rPr>
      <t>(R$)</t>
    </r>
  </si>
  <si>
    <t>-</t>
  </si>
  <si>
    <r>
      <t xml:space="preserve">Operating Income </t>
    </r>
    <r>
      <rPr>
        <b/>
        <sz val="7.5"/>
        <color theme="1"/>
        <rFont val="Calibri"/>
        <family val="2"/>
        <scheme val="minor"/>
      </rPr>
      <t>(R$)</t>
    </r>
  </si>
  <si>
    <r>
      <t xml:space="preserve">Net Profit for the Period </t>
    </r>
    <r>
      <rPr>
        <b/>
        <sz val="7.5"/>
        <color theme="1"/>
        <rFont val="Calibri"/>
        <family val="2"/>
        <scheme val="minor"/>
      </rPr>
      <t>(R$)</t>
    </r>
  </si>
  <si>
    <r>
      <t xml:space="preserve">EBIT </t>
    </r>
    <r>
      <rPr>
        <b/>
        <sz val="7.5"/>
        <color theme="1"/>
        <rFont val="Calibri"/>
        <family val="2"/>
        <scheme val="minor"/>
      </rPr>
      <t>(R$)</t>
    </r>
  </si>
  <si>
    <r>
      <t xml:space="preserve">EBITDA </t>
    </r>
    <r>
      <rPr>
        <b/>
        <sz val="7.5"/>
        <color theme="1"/>
        <rFont val="Calibri"/>
        <family val="2"/>
        <scheme val="minor"/>
      </rPr>
      <t>(R$)</t>
    </r>
  </si>
  <si>
    <t xml:space="preserve">GROSS MARGIN (%) </t>
  </si>
  <si>
    <t>18.50</t>
  </si>
  <si>
    <t>17.70</t>
  </si>
  <si>
    <t>15.30</t>
  </si>
  <si>
    <t>15.60</t>
  </si>
  <si>
    <t>17.30</t>
  </si>
  <si>
    <t xml:space="preserve">EBITDA MARGIN (%) </t>
  </si>
  <si>
    <t>14.20</t>
  </si>
  <si>
    <t>10.80</t>
  </si>
  <si>
    <t>11.70</t>
  </si>
  <si>
    <t>7.80</t>
  </si>
  <si>
    <t xml:space="preserve">NET MARGIN (%) </t>
  </si>
  <si>
    <t>Autoparts</t>
  </si>
  <si>
    <t>9M2013</t>
  </si>
  <si>
    <t>1H2009</t>
  </si>
  <si>
    <r>
      <t xml:space="preserve">GROSS MARGIN </t>
    </r>
    <r>
      <rPr>
        <b/>
        <sz val="7.5"/>
        <color theme="1"/>
        <rFont val="Calibri"/>
        <family val="2"/>
        <scheme val="minor"/>
      </rPr>
      <t>(%)</t>
    </r>
  </si>
  <si>
    <t>21.30</t>
  </si>
  <si>
    <t>25.60</t>
  </si>
  <si>
    <r>
      <t xml:space="preserve">EBITDA MARGIN </t>
    </r>
    <r>
      <rPr>
        <b/>
        <sz val="7.5"/>
        <color theme="1"/>
        <rFont val="Calibri"/>
        <family val="2"/>
        <scheme val="minor"/>
      </rPr>
      <t>(%)</t>
    </r>
  </si>
  <si>
    <t>14.40</t>
  </si>
  <si>
    <t>8.80</t>
  </si>
  <si>
    <t>13.30</t>
  </si>
  <si>
    <t>17.10</t>
  </si>
  <si>
    <t>17.20</t>
  </si>
  <si>
    <t>19.80</t>
  </si>
  <si>
    <r>
      <t xml:space="preserve">NET MARGIN </t>
    </r>
    <r>
      <rPr>
        <b/>
        <sz val="7.5"/>
        <color theme="1"/>
        <rFont val="Calibri"/>
        <family val="2"/>
        <scheme val="minor"/>
      </rPr>
      <t>(%)</t>
    </r>
  </si>
  <si>
    <t>]</t>
  </si>
  <si>
    <t>1S2013</t>
  </si>
  <si>
    <t>11.30</t>
  </si>
  <si>
    <t>10.60</t>
  </si>
  <si>
    <t>12.60</t>
  </si>
  <si>
    <t>17.60</t>
  </si>
  <si>
    <t>17.50</t>
  </si>
  <si>
    <t>10.40</t>
  </si>
  <si>
    <t>3Q2016</t>
  </si>
  <si>
    <t>Gross Revenue -R$</t>
  </si>
  <si>
    <t>Deduction in Gross Revenue -R$</t>
  </si>
  <si>
    <t>Net Revenue -R$</t>
  </si>
  <si>
    <t>Cost of Sales and Services -R$</t>
  </si>
  <si>
    <t>Gross Profit -R$</t>
  </si>
  <si>
    <t>Operating Expenses -R$</t>
  </si>
  <si>
    <t>Financial Income -R$</t>
  </si>
  <si>
    <t>Operating Income -R$</t>
  </si>
  <si>
    <t>Net Profit for the Period -R$</t>
  </si>
  <si>
    <t>EBIT -R$</t>
  </si>
  <si>
    <t>EBITDA -R$</t>
  </si>
  <si>
    <t>GROSS MARGIN -%</t>
  </si>
  <si>
    <t>EBITDA MARGIN -%</t>
  </si>
  <si>
    <t>NET MARGIN -%</t>
  </si>
  <si>
    <t>9M2016</t>
  </si>
  <si>
    <t>4Q2016</t>
  </si>
  <si>
    <t>1Q2017</t>
  </si>
  <si>
    <t>2Q2017</t>
  </si>
  <si>
    <t>1H2017</t>
  </si>
  <si>
    <t>9M2017</t>
  </si>
  <si>
    <t>3Q2017</t>
  </si>
  <si>
    <t>4Q2017</t>
  </si>
  <si>
    <r>
      <t xml:space="preserve">Gross Revenue </t>
    </r>
    <r>
      <rPr>
        <b/>
        <sz val="7.5"/>
        <rFont val="Calibri"/>
        <family val="2"/>
        <scheme val="minor"/>
      </rPr>
      <t>(R$)</t>
    </r>
  </si>
  <si>
    <t>1Q2018</t>
  </si>
  <si>
    <t>2Q2018</t>
  </si>
  <si>
    <t>3Q2018</t>
  </si>
  <si>
    <t>9M2018</t>
  </si>
  <si>
    <t>4Q2018</t>
  </si>
  <si>
    <t>1Q2019</t>
  </si>
  <si>
    <t>2Q2019</t>
  </si>
  <si>
    <t>1H2019</t>
  </si>
  <si>
    <t>9M2019</t>
  </si>
  <si>
    <t>3Q2019</t>
  </si>
  <si>
    <t>4Q2019</t>
  </si>
  <si>
    <t>1Q2020</t>
  </si>
  <si>
    <t>2Q2020</t>
  </si>
  <si>
    <t>Services</t>
  </si>
  <si>
    <t>3Q2020</t>
  </si>
  <si>
    <t>1H2020</t>
  </si>
  <si>
    <t>9M2020</t>
  </si>
  <si>
    <t>4Q2020</t>
  </si>
  <si>
    <t>1Q2021</t>
  </si>
  <si>
    <t>Trailers</t>
  </si>
  <si>
    <t>2Q2021</t>
  </si>
  <si>
    <t>3Q2021</t>
  </si>
  <si>
    <t>4T2021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</si>
</sst>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.5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Alignment="1">
      <alignment horizontal="left" indent="1"/>
    </xf>
    <xf numFmtId="0" fontId="13" fillId="33" borderId="0" xfId="0" applyFont="1" applyFill="1"/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Alignment="1">
      <alignment horizontal="left" indent="1"/>
    </xf>
    <xf numFmtId="0" fontId="16" fillId="0" borderId="0" xfId="0" applyFont="1"/>
    <xf numFmtId="0" fontId="0" fillId="0" borderId="0" xfId="0" applyAlignment="1">
      <alignment horizontal="left" indent="1"/>
    </xf>
    <xf numFmtId="164" fontId="16" fillId="0" borderId="0" xfId="42" applyNumberFormat="1" applyFont="1" applyAlignment="1">
      <alignment horizontal="right" wrapText="1"/>
    </xf>
    <xf numFmtId="164" fontId="0" fillId="0" borderId="0" xfId="42" applyNumberFormat="1" applyFont="1" applyAlignment="1">
      <alignment horizontal="right" wrapText="1"/>
    </xf>
    <xf numFmtId="164" fontId="13" fillId="33" borderId="0" xfId="42" applyNumberFormat="1" applyFont="1" applyFill="1" applyAlignment="1">
      <alignment horizontal="right"/>
    </xf>
    <xf numFmtId="49" fontId="13" fillId="33" borderId="0" xfId="42" applyNumberFormat="1" applyFont="1" applyFill="1" applyAlignment="1">
      <alignment horizontal="right"/>
    </xf>
    <xf numFmtId="165" fontId="16" fillId="0" borderId="0" xfId="42" applyNumberFormat="1" applyFont="1" applyAlignment="1">
      <alignment horizontal="right" wrapText="1"/>
    </xf>
    <xf numFmtId="165" fontId="16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0" fontId="20" fillId="0" borderId="0" xfId="0" applyFont="1"/>
    <xf numFmtId="0" fontId="0" fillId="0" borderId="0" xfId="0" applyAlignment="1">
      <alignment wrapText="1"/>
    </xf>
    <xf numFmtId="0" fontId="13" fillId="3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2" fontId="0" fillId="0" borderId="0" xfId="42" applyNumberFormat="1" applyFont="1" applyAlignment="1">
      <alignment horizontal="right" wrapText="1"/>
    </xf>
    <xf numFmtId="2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3" fontId="16" fillId="0" borderId="0" xfId="0" applyNumberFormat="1" applyFont="1" applyAlignment="1">
      <alignment horizontal="right" wrapText="1"/>
    </xf>
    <xf numFmtId="43" fontId="16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42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166" fontId="16" fillId="0" borderId="0" xfId="0" applyNumberFormat="1" applyFont="1" applyAlignment="1">
      <alignment horizontal="right" wrapText="1"/>
    </xf>
    <xf numFmtId="167" fontId="16" fillId="0" borderId="0" xfId="0" applyNumberFormat="1" applyFont="1" applyAlignment="1">
      <alignment horizontal="right" wrapText="1"/>
    </xf>
    <xf numFmtId="3" fontId="16" fillId="0" borderId="0" xfId="0" applyNumberFormat="1" applyFont="1"/>
    <xf numFmtId="3" fontId="0" fillId="0" borderId="0" xfId="0" applyNumberFormat="1" applyAlignment="1">
      <alignment horizontal="left" indent="1"/>
    </xf>
    <xf numFmtId="3" fontId="0" fillId="0" borderId="0" xfId="0" applyNumberFormat="1"/>
    <xf numFmtId="164" fontId="16" fillId="0" borderId="0" xfId="0" applyNumberFormat="1" applyFont="1" applyAlignment="1">
      <alignment horizontal="right"/>
    </xf>
    <xf numFmtId="164" fontId="16" fillId="0" borderId="0" xfId="42" applyNumberFormat="1" applyFont="1" applyFill="1" applyAlignment="1">
      <alignment horizontal="right"/>
    </xf>
    <xf numFmtId="164" fontId="0" fillId="0" borderId="0" xfId="42" applyNumberFormat="1" applyFont="1" applyFill="1" applyAlignment="1">
      <alignment horizontal="right"/>
    </xf>
    <xf numFmtId="164" fontId="1" fillId="0" borderId="0" xfId="42" applyNumberFormat="1" applyFont="1" applyFill="1" applyAlignment="1">
      <alignment horizontal="right"/>
    </xf>
    <xf numFmtId="164" fontId="16" fillId="0" borderId="0" xfId="42" applyNumberFormat="1" applyFont="1" applyAlignment="1">
      <alignment horizontal="right"/>
    </xf>
    <xf numFmtId="164" fontId="1" fillId="0" borderId="0" xfId="42" applyNumberFormat="1" applyFont="1" applyAlignment="1">
      <alignment horizontal="right"/>
    </xf>
    <xf numFmtId="165" fontId="16" fillId="0" borderId="0" xfId="42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6" fontId="16" fillId="0" borderId="0" xfId="0" applyNumberFormat="1" applyFont="1"/>
    <xf numFmtId="0" fontId="0" fillId="0" borderId="0" xfId="0" applyAlignment="1">
      <alignment wrapText="1"/>
    </xf>
    <xf numFmtId="166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horizontal="right" indent="1"/>
    </xf>
    <xf numFmtId="166" fontId="16" fillId="0" borderId="0" xfId="42" applyNumberFormat="1" applyFont="1" applyAlignment="1">
      <alignment horizontal="right" wrapText="1"/>
    </xf>
    <xf numFmtId="0" fontId="16" fillId="0" borderId="0" xfId="0" applyFont="1" applyAlignment="1">
      <alignment horizontal="right" wrapText="1"/>
    </xf>
    <xf numFmtId="167" fontId="1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Font="1" applyAlignment="1">
      <alignment horizontal="right"/>
    </xf>
    <xf numFmtId="3" fontId="20" fillId="0" borderId="0" xfId="0" applyNumberFormat="1" applyFont="1"/>
    <xf numFmtId="3" fontId="2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16" fillId="0" borderId="0" xfId="42" applyNumberFormat="1" applyFont="1" applyFill="1"/>
    <xf numFmtId="164" fontId="0" fillId="0" borderId="0" xfId="42" applyNumberFormat="1" applyFont="1" applyFill="1" applyAlignment="1">
      <alignment horizontal="left" indent="1"/>
    </xf>
    <xf numFmtId="164" fontId="16" fillId="0" borderId="0" xfId="42" applyNumberFormat="1" applyFont="1"/>
    <xf numFmtId="164" fontId="0" fillId="0" borderId="0" xfId="42" applyNumberFormat="1" applyFont="1" applyAlignment="1">
      <alignment horizontal="left" indent="1"/>
    </xf>
    <xf numFmtId="0" fontId="0" fillId="0" borderId="0" xfId="0" applyAlignment="1">
      <alignment wrapText="1"/>
    </xf>
    <xf numFmtId="3" fontId="16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5" fontId="16" fillId="0" borderId="0" xfId="42" applyNumberFormat="1" applyFont="1" applyFill="1" applyAlignment="1">
      <alignment horizontal="right" wrapText="1"/>
    </xf>
    <xf numFmtId="167" fontId="16" fillId="0" borderId="0" xfId="0" applyNumberFormat="1" applyFont="1" applyFill="1"/>
    <xf numFmtId="0" fontId="0" fillId="0" borderId="0" xfId="0" applyAlignment="1">
      <alignment wrapText="1"/>
    </xf>
    <xf numFmtId="0" fontId="13" fillId="33" borderId="0" xfId="0" applyFont="1" applyFill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E%20por%20Seg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adora"/>
      <sheetName val="Autopeças"/>
      <sheetName val="Serviç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1"/>
  <sheetViews>
    <sheetView showGridLines="0" workbookViewId="0">
      <selection activeCell="C3" sqref="C3:C15"/>
    </sheetView>
  </sheetViews>
  <sheetFormatPr defaultRowHeight="15" x14ac:dyDescent="0.25"/>
  <cols>
    <col min="1" max="1" width="30" bestFit="1" customWidth="1"/>
    <col min="2" max="2" width="10.28515625" customWidth="1"/>
    <col min="3" max="3" width="9.5703125" customWidth="1"/>
    <col min="4" max="5" width="9.140625" bestFit="1" customWidth="1"/>
    <col min="6" max="6" width="8" bestFit="1" customWidth="1"/>
    <col min="7" max="7" width="9.5703125" bestFit="1" customWidth="1"/>
    <col min="8" max="8" width="8" bestFit="1" customWidth="1"/>
    <col min="9" max="9" width="9.5703125" bestFit="1" customWidth="1"/>
    <col min="10" max="10" width="8" bestFit="1" customWidth="1"/>
    <col min="11" max="11" width="8.85546875" bestFit="1" customWidth="1"/>
    <col min="12" max="13" width="8" bestFit="1" customWidth="1"/>
    <col min="14" max="14" width="9.5703125" bestFit="1" customWidth="1"/>
    <col min="15" max="15" width="8" bestFit="1" customWidth="1"/>
    <col min="16" max="16" width="9.5703125" bestFit="1" customWidth="1"/>
    <col min="17" max="17" width="8" bestFit="1" customWidth="1"/>
    <col min="18" max="18" width="8.85546875" bestFit="1" customWidth="1"/>
    <col min="19" max="20" width="8" bestFit="1" customWidth="1"/>
    <col min="21" max="21" width="9.5703125" bestFit="1" customWidth="1"/>
    <col min="22" max="22" width="8" bestFit="1" customWidth="1"/>
    <col min="23" max="23" width="9.5703125" bestFit="1" customWidth="1"/>
    <col min="24" max="24" width="8" bestFit="1" customWidth="1"/>
    <col min="25" max="26" width="8" style="21" bestFit="1" customWidth="1"/>
    <col min="27" max="27" width="9.5703125" style="21" bestFit="1" customWidth="1"/>
    <col min="28" max="28" width="8" style="21" bestFit="1" customWidth="1"/>
    <col min="29" max="29" width="8.85546875" style="21" bestFit="1" customWidth="1"/>
    <col min="30" max="31" width="8" style="21" bestFit="1" customWidth="1"/>
    <col min="32" max="33" width="8" style="24" bestFit="1" customWidth="1"/>
    <col min="34" max="34" width="9.5703125" style="21" bestFit="1" customWidth="1"/>
    <col min="35" max="35" width="8.28515625" style="21" bestFit="1" customWidth="1"/>
    <col min="36" max="36" width="9.28515625" style="21" bestFit="1" customWidth="1"/>
    <col min="37" max="40" width="8.42578125" style="21" bestFit="1" customWidth="1"/>
    <col min="41" max="41" width="9.5703125" style="21" bestFit="1" customWidth="1"/>
    <col min="42" max="42" width="8.42578125" style="21" bestFit="1" customWidth="1"/>
    <col min="43" max="43" width="8.85546875" style="21" bestFit="1" customWidth="1"/>
    <col min="44" max="44" width="8.42578125" style="21" bestFit="1" customWidth="1"/>
    <col min="45" max="45" width="8" style="21" bestFit="1" customWidth="1"/>
    <col min="46" max="47" width="8.42578125" style="21" bestFit="1" customWidth="1"/>
    <col min="48" max="48" width="9.5703125" style="21" bestFit="1" customWidth="1"/>
    <col min="49" max="49" width="8.42578125" style="21" bestFit="1" customWidth="1"/>
    <col min="50" max="50" width="9.5703125" style="21" bestFit="1" customWidth="1"/>
    <col min="51" max="51" width="8.42578125" style="21" bestFit="1" customWidth="1"/>
    <col min="52" max="52" width="8.85546875" style="21" bestFit="1" customWidth="1"/>
    <col min="53" max="54" width="8.42578125" style="21" bestFit="1" customWidth="1"/>
    <col min="55" max="55" width="9.5703125" style="21" bestFit="1" customWidth="1"/>
    <col min="56" max="56" width="8.42578125" style="21" bestFit="1" customWidth="1"/>
    <col min="57" max="57" width="9.5703125" style="21" bestFit="1" customWidth="1"/>
    <col min="58" max="58" width="8.42578125" style="21" bestFit="1" customWidth="1"/>
    <col min="59" max="59" width="8.85546875" style="21" bestFit="1" customWidth="1"/>
    <col min="60" max="61" width="8.42578125" style="21" bestFit="1" customWidth="1"/>
    <col min="62" max="62" width="9.5703125" style="21" bestFit="1" customWidth="1"/>
    <col min="63" max="63" width="8.42578125" style="21" bestFit="1" customWidth="1"/>
    <col min="64" max="64" width="8.85546875" style="21" bestFit="1" customWidth="1"/>
    <col min="65" max="65" width="8.42578125" style="21" bestFit="1" customWidth="1"/>
    <col min="66" max="66" width="8.85546875" style="21" bestFit="1" customWidth="1"/>
    <col min="67" max="68" width="8.42578125" style="21" bestFit="1" customWidth="1"/>
    <col min="69" max="69" width="9.5703125" style="21" bestFit="1" customWidth="1"/>
    <col min="70" max="70" width="8.42578125" style="21" bestFit="1" customWidth="1"/>
    <col min="71" max="71" width="9.5703125" style="21" bestFit="1" customWidth="1"/>
    <col min="72" max="72" width="8.42578125" style="21" bestFit="1" customWidth="1"/>
    <col min="73" max="73" width="8.85546875" style="21" bestFit="1" customWidth="1"/>
    <col min="74" max="75" width="8.42578125" style="21" bestFit="1" customWidth="1"/>
    <col min="76" max="76" width="9.5703125" style="21" bestFit="1" customWidth="1"/>
    <col min="77" max="77" width="8.42578125" style="21" bestFit="1" customWidth="1"/>
    <col min="78" max="78" width="9.5703125" style="21" bestFit="1" customWidth="1"/>
    <col min="79" max="79" width="8.42578125" style="21" bestFit="1" customWidth="1"/>
    <col min="80" max="80" width="8.85546875" style="21" bestFit="1" customWidth="1"/>
    <col min="81" max="82" width="8.42578125" style="21" bestFit="1" customWidth="1"/>
    <col min="83" max="83" width="8.85546875" style="21" bestFit="1" customWidth="1"/>
    <col min="84" max="84" width="8.42578125" style="21" bestFit="1" customWidth="1"/>
    <col min="85" max="85" width="8.85546875" style="21" bestFit="1" customWidth="1"/>
    <col min="86" max="89" width="8.42578125" style="21" bestFit="1" customWidth="1"/>
    <col min="90" max="90" width="9.5703125" style="21" bestFit="1" customWidth="1"/>
  </cols>
  <sheetData>
    <row r="1" spans="1:91" s="4" customFormat="1" ht="1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19"/>
      <c r="CL1" s="19"/>
    </row>
    <row r="2" spans="1:91" s="4" customFormat="1" x14ac:dyDescent="0.25">
      <c r="A2" s="4" t="s">
        <v>134</v>
      </c>
      <c r="B2" s="19">
        <v>2021</v>
      </c>
      <c r="C2" s="19" t="s">
        <v>137</v>
      </c>
      <c r="D2" s="19" t="s">
        <v>136</v>
      </c>
      <c r="E2" s="19" t="s">
        <v>135</v>
      </c>
      <c r="F2" s="19" t="s">
        <v>133</v>
      </c>
      <c r="G2" s="19">
        <v>2020</v>
      </c>
      <c r="H2" s="19" t="s">
        <v>132</v>
      </c>
      <c r="I2" s="19" t="s">
        <v>131</v>
      </c>
      <c r="J2" s="19" t="s">
        <v>129</v>
      </c>
      <c r="K2" s="19" t="s">
        <v>130</v>
      </c>
      <c r="L2" s="19" t="s">
        <v>127</v>
      </c>
      <c r="M2" s="19" t="s">
        <v>126</v>
      </c>
      <c r="N2" s="4">
        <v>2019</v>
      </c>
      <c r="O2" s="19" t="s">
        <v>125</v>
      </c>
      <c r="P2" s="19" t="s">
        <v>123</v>
      </c>
      <c r="Q2" s="19" t="s">
        <v>124</v>
      </c>
      <c r="R2" s="19" t="s">
        <v>122</v>
      </c>
      <c r="S2" s="19" t="s">
        <v>121</v>
      </c>
      <c r="T2" s="19" t="s">
        <v>120</v>
      </c>
      <c r="U2" s="4">
        <v>2018</v>
      </c>
      <c r="V2" s="19" t="s">
        <v>119</v>
      </c>
      <c r="W2" s="19" t="s">
        <v>118</v>
      </c>
      <c r="X2" s="19" t="s">
        <v>117</v>
      </c>
      <c r="Y2" s="19" t="s">
        <v>116</v>
      </c>
      <c r="Z2" s="19" t="s">
        <v>115</v>
      </c>
      <c r="AA2" s="19">
        <v>2017</v>
      </c>
      <c r="AB2" s="19" t="s">
        <v>113</v>
      </c>
      <c r="AC2" s="19" t="str">
        <f>Autoparts!AC2</f>
        <v>9M2017</v>
      </c>
      <c r="AD2" s="19" t="str">
        <f>Autoparts!AD2</f>
        <v>3Q2017</v>
      </c>
      <c r="AE2" s="19" t="s">
        <v>110</v>
      </c>
      <c r="AF2" s="19" t="s">
        <v>109</v>
      </c>
      <c r="AG2" s="19" t="s">
        <v>108</v>
      </c>
      <c r="AH2" s="19">
        <v>2016</v>
      </c>
      <c r="AI2" s="19" t="s">
        <v>107</v>
      </c>
      <c r="AJ2" s="12" t="s">
        <v>106</v>
      </c>
      <c r="AK2" s="12" t="s">
        <v>91</v>
      </c>
      <c r="AL2" s="12" t="s">
        <v>1</v>
      </c>
      <c r="AM2" s="12" t="s">
        <v>2</v>
      </c>
      <c r="AN2" s="12" t="s">
        <v>3</v>
      </c>
      <c r="AO2" s="13">
        <v>2015</v>
      </c>
      <c r="AP2" s="12" t="s">
        <v>4</v>
      </c>
      <c r="AQ2" s="12" t="s">
        <v>5</v>
      </c>
      <c r="AR2" s="12" t="s">
        <v>6</v>
      </c>
      <c r="AS2" s="12" t="s">
        <v>7</v>
      </c>
      <c r="AT2" s="12" t="s">
        <v>8</v>
      </c>
      <c r="AU2" s="12" t="s">
        <v>9</v>
      </c>
      <c r="AV2" s="12">
        <v>2014</v>
      </c>
      <c r="AW2" s="12" t="s">
        <v>10</v>
      </c>
      <c r="AX2" s="12" t="s">
        <v>11</v>
      </c>
      <c r="AY2" s="12" t="s">
        <v>12</v>
      </c>
      <c r="AZ2" s="12" t="s">
        <v>13</v>
      </c>
      <c r="BA2" s="12" t="s">
        <v>14</v>
      </c>
      <c r="BB2" s="12" t="s">
        <v>15</v>
      </c>
      <c r="BC2" s="12">
        <v>2013</v>
      </c>
      <c r="BD2" s="12" t="s">
        <v>16</v>
      </c>
      <c r="BE2" s="12" t="s">
        <v>70</v>
      </c>
      <c r="BF2" s="12" t="s">
        <v>17</v>
      </c>
      <c r="BG2" s="12" t="s">
        <v>18</v>
      </c>
      <c r="BH2" s="12" t="s">
        <v>19</v>
      </c>
      <c r="BI2" s="12" t="s">
        <v>20</v>
      </c>
      <c r="BJ2" s="12">
        <v>2012</v>
      </c>
      <c r="BK2" s="12" t="s">
        <v>21</v>
      </c>
      <c r="BL2" s="12" t="s">
        <v>22</v>
      </c>
      <c r="BM2" s="12" t="s">
        <v>23</v>
      </c>
      <c r="BN2" s="12" t="s">
        <v>24</v>
      </c>
      <c r="BO2" s="12" t="s">
        <v>25</v>
      </c>
      <c r="BP2" s="12" t="s">
        <v>26</v>
      </c>
      <c r="BQ2" s="12">
        <v>2011</v>
      </c>
      <c r="BR2" s="12" t="s">
        <v>27</v>
      </c>
      <c r="BS2" s="12" t="s">
        <v>28</v>
      </c>
      <c r="BT2" s="12" t="s">
        <v>29</v>
      </c>
      <c r="BU2" s="12" t="s">
        <v>30</v>
      </c>
      <c r="BV2" s="12" t="s">
        <v>31</v>
      </c>
      <c r="BW2" s="12" t="s">
        <v>32</v>
      </c>
      <c r="BX2" s="12">
        <v>2010</v>
      </c>
      <c r="BY2" s="12" t="s">
        <v>33</v>
      </c>
      <c r="BZ2" s="12" t="s">
        <v>34</v>
      </c>
      <c r="CA2" s="12" t="s">
        <v>35</v>
      </c>
      <c r="CB2" s="12" t="s">
        <v>36</v>
      </c>
      <c r="CC2" s="12" t="s">
        <v>37</v>
      </c>
      <c r="CD2" s="12" t="s">
        <v>38</v>
      </c>
      <c r="CE2" s="12">
        <v>2009</v>
      </c>
      <c r="CF2" s="12" t="s">
        <v>39</v>
      </c>
      <c r="CG2" s="12" t="s">
        <v>40</v>
      </c>
      <c r="CH2" s="12" t="s">
        <v>41</v>
      </c>
      <c r="CI2" s="12" t="s">
        <v>71</v>
      </c>
      <c r="CJ2" s="12" t="s">
        <v>42</v>
      </c>
      <c r="CK2" s="12" t="s">
        <v>43</v>
      </c>
      <c r="CL2" s="12" t="s">
        <v>44</v>
      </c>
    </row>
    <row r="3" spans="1:91" x14ac:dyDescent="0.25">
      <c r="A3" s="2" t="s">
        <v>45</v>
      </c>
      <c r="B3" s="76">
        <v>4800793.2847069707</v>
      </c>
      <c r="C3" s="36">
        <v>1351544.3770384574</v>
      </c>
      <c r="D3" s="76">
        <v>1371250.2946595652</v>
      </c>
      <c r="E3" s="36">
        <v>1140653.2984547706</v>
      </c>
      <c r="F3" s="36">
        <v>937345.31455417711</v>
      </c>
      <c r="G3" s="36">
        <v>2981041.5293648923</v>
      </c>
      <c r="H3" s="36">
        <v>928327.92253989843</v>
      </c>
      <c r="I3" s="36">
        <v>2052713.6068249936</v>
      </c>
      <c r="J3" s="36">
        <v>849462.09187595057</v>
      </c>
      <c r="K3" s="36">
        <v>1203251.514949043</v>
      </c>
      <c r="L3" s="36">
        <v>582156.83114836423</v>
      </c>
      <c r="M3" s="36">
        <v>621094.68380067882</v>
      </c>
      <c r="N3" s="36">
        <v>2787586.0589580028</v>
      </c>
      <c r="O3" s="36">
        <v>713839.2224728961</v>
      </c>
      <c r="P3" s="36">
        <v>2073746.8364851065</v>
      </c>
      <c r="Q3" s="36">
        <v>772208.65536626487</v>
      </c>
      <c r="R3" s="36">
        <v>1301538.1811188417</v>
      </c>
      <c r="S3" s="36">
        <v>718225.84978447831</v>
      </c>
      <c r="T3" s="36">
        <v>583312.33133436332</v>
      </c>
      <c r="U3" s="36">
        <v>2336175.7886498077</v>
      </c>
      <c r="V3" s="36">
        <v>666140.93227074342</v>
      </c>
      <c r="W3" s="36">
        <v>1670034.856379064</v>
      </c>
      <c r="X3" s="36">
        <v>628800.74990926846</v>
      </c>
      <c r="Y3" s="36">
        <v>558583.16626176715</v>
      </c>
      <c r="Z3" s="36">
        <v>482650.94020802836</v>
      </c>
      <c r="AA3" s="36">
        <v>1530360.1435929576</v>
      </c>
      <c r="AB3" s="36">
        <v>479662.5212188072</v>
      </c>
      <c r="AC3" s="36">
        <v>1050697.6223741504</v>
      </c>
      <c r="AD3" s="36">
        <v>387367.84284687927</v>
      </c>
      <c r="AE3" s="36">
        <v>663329.77952727117</v>
      </c>
      <c r="AF3" s="36">
        <v>379973.67525240383</v>
      </c>
      <c r="AG3" s="36">
        <v>283356.10427486739</v>
      </c>
      <c r="AH3" s="36">
        <v>1429299.9790807071</v>
      </c>
      <c r="AI3" s="36">
        <v>331530.48440892861</v>
      </c>
      <c r="AJ3" s="36">
        <v>1097769.4946717785</v>
      </c>
      <c r="AK3" s="36">
        <v>247164.46579443157</v>
      </c>
      <c r="AL3" s="37">
        <v>850605</v>
      </c>
      <c r="AM3" s="37">
        <v>379583</v>
      </c>
      <c r="AN3" s="37">
        <v>471022</v>
      </c>
      <c r="AO3" s="37">
        <v>1883643</v>
      </c>
      <c r="AP3" s="37">
        <v>548663</v>
      </c>
      <c r="AQ3" s="37">
        <v>1334979</v>
      </c>
      <c r="AR3" s="37">
        <v>558707</v>
      </c>
      <c r="AS3" s="37">
        <v>767743</v>
      </c>
      <c r="AT3" s="37">
        <v>416265</v>
      </c>
      <c r="AU3" s="37">
        <v>351478</v>
      </c>
      <c r="AV3" s="37">
        <v>2334230</v>
      </c>
      <c r="AW3" s="37">
        <v>582745</v>
      </c>
      <c r="AX3" s="37">
        <v>1751485</v>
      </c>
      <c r="AY3" s="37">
        <v>503912</v>
      </c>
      <c r="AZ3" s="37">
        <v>1247573</v>
      </c>
      <c r="BA3" s="37">
        <v>689194</v>
      </c>
      <c r="BB3" s="37">
        <v>558379</v>
      </c>
      <c r="BC3" s="37">
        <v>2780172</v>
      </c>
      <c r="BD3" s="37">
        <v>752227</v>
      </c>
      <c r="BE3" s="37">
        <v>2027945</v>
      </c>
      <c r="BF3" s="37">
        <v>734536</v>
      </c>
      <c r="BG3" s="37">
        <v>1293409</v>
      </c>
      <c r="BH3" s="37">
        <v>657987</v>
      </c>
      <c r="BI3" s="37">
        <v>635422</v>
      </c>
      <c r="BJ3" s="37">
        <v>2267226</v>
      </c>
      <c r="BK3" s="37">
        <v>713892</v>
      </c>
      <c r="BL3" s="37">
        <v>1553334</v>
      </c>
      <c r="BM3" s="37">
        <v>550527</v>
      </c>
      <c r="BN3" s="37">
        <v>1002807</v>
      </c>
      <c r="BO3" s="37">
        <v>586383</v>
      </c>
      <c r="BP3" s="37">
        <v>416424</v>
      </c>
      <c r="BQ3" s="37">
        <v>2562079</v>
      </c>
      <c r="BR3" s="37">
        <v>656070</v>
      </c>
      <c r="BS3" s="37">
        <v>1906009</v>
      </c>
      <c r="BT3" s="37">
        <v>642701</v>
      </c>
      <c r="BU3" s="37">
        <v>1263308</v>
      </c>
      <c r="BV3" s="37">
        <v>682780</v>
      </c>
      <c r="BW3" s="37">
        <v>580528</v>
      </c>
      <c r="BX3" s="37">
        <v>2313143</v>
      </c>
      <c r="BY3" s="37">
        <v>717170</v>
      </c>
      <c r="BZ3" s="37">
        <v>1595973</v>
      </c>
      <c r="CA3" s="37">
        <v>605140</v>
      </c>
      <c r="CB3" s="37">
        <v>1111733</v>
      </c>
      <c r="CC3" s="37">
        <v>537014</v>
      </c>
      <c r="CD3" s="37">
        <v>453819</v>
      </c>
      <c r="CE3" s="37">
        <v>1488754</v>
      </c>
      <c r="CF3" s="37">
        <v>426208</v>
      </c>
      <c r="CG3" s="37">
        <v>1062546</v>
      </c>
      <c r="CH3" s="37">
        <v>332710</v>
      </c>
      <c r="CI3" s="37">
        <v>729836</v>
      </c>
      <c r="CJ3" s="37">
        <v>384554</v>
      </c>
      <c r="CK3" s="37">
        <v>345282</v>
      </c>
      <c r="CL3" s="37">
        <v>1882588</v>
      </c>
      <c r="CM3" s="10"/>
    </row>
    <row r="4" spans="1:91" x14ac:dyDescent="0.25">
      <c r="A4" s="3" t="s">
        <v>46</v>
      </c>
      <c r="B4" s="77">
        <v>-877024.51858662209</v>
      </c>
      <c r="C4" s="38">
        <v>-242382.9700967872</v>
      </c>
      <c r="D4" s="77">
        <v>-252025.20804420995</v>
      </c>
      <c r="E4" s="38">
        <v>-214549.21963252494</v>
      </c>
      <c r="F4" s="38">
        <v>-168067.12081310002</v>
      </c>
      <c r="G4" s="38">
        <v>-571839.6044848999</v>
      </c>
      <c r="H4" s="38">
        <v>-168771.97522342484</v>
      </c>
      <c r="I4" s="38">
        <v>-403067.62926147506</v>
      </c>
      <c r="J4" s="38">
        <v>-160693.89612902503</v>
      </c>
      <c r="K4" s="38">
        <v>-242373.73313245</v>
      </c>
      <c r="L4" s="38">
        <v>-116337.61154904998</v>
      </c>
      <c r="M4" s="38">
        <v>-126036.12158340002</v>
      </c>
      <c r="N4" s="38">
        <v>-512294.5840850001</v>
      </c>
      <c r="O4" s="38">
        <v>-131543.19098045005</v>
      </c>
      <c r="P4" s="38">
        <v>-380751.39310454996</v>
      </c>
      <c r="Q4" s="38">
        <v>-144560.43277454999</v>
      </c>
      <c r="R4" s="38">
        <v>-236190.96033</v>
      </c>
      <c r="S4" s="38">
        <v>-131826.43928999998</v>
      </c>
      <c r="T4" s="38">
        <v>-104364.52104000002</v>
      </c>
      <c r="U4" s="38">
        <v>-403670.59078000003</v>
      </c>
      <c r="V4" s="38">
        <v>-116498.08410000002</v>
      </c>
      <c r="W4" s="38">
        <v>-287172.50667999999</v>
      </c>
      <c r="X4" s="38">
        <v>-112251.16626999999</v>
      </c>
      <c r="Y4" s="38">
        <v>-96769.344180000029</v>
      </c>
      <c r="Z4" s="38">
        <v>-78151.996230000004</v>
      </c>
      <c r="AA4" s="38">
        <v>-255460.57042999999</v>
      </c>
      <c r="AB4" s="38">
        <v>-80757.119169999991</v>
      </c>
      <c r="AC4" s="38">
        <v>-174703.45126</v>
      </c>
      <c r="AD4" s="38">
        <v>-67173.434770000007</v>
      </c>
      <c r="AE4" s="38">
        <v>-107530.01649000001</v>
      </c>
      <c r="AF4" s="38">
        <v>-59619.142830000012</v>
      </c>
      <c r="AG4" s="38">
        <v>-47910.873659999997</v>
      </c>
      <c r="AH4" s="58">
        <v>-264346.12518000003</v>
      </c>
      <c r="AI4" s="58">
        <v>-54786.61968999997</v>
      </c>
      <c r="AJ4" s="58">
        <v>-209559.50549000004</v>
      </c>
      <c r="AK4" s="58">
        <v>-43871.303740000039</v>
      </c>
      <c r="AL4" s="39">
        <v>-165688</v>
      </c>
      <c r="AM4" s="39">
        <v>-71402</v>
      </c>
      <c r="AN4" s="39">
        <v>-94287</v>
      </c>
      <c r="AO4" s="39">
        <v>-334160</v>
      </c>
      <c r="AP4" s="39">
        <v>-101319</v>
      </c>
      <c r="AQ4" s="39">
        <v>-232.84</v>
      </c>
      <c r="AR4" s="39">
        <v>-100484</v>
      </c>
      <c r="AS4" s="39">
        <v>-132154</v>
      </c>
      <c r="AT4" s="39">
        <v>-72482</v>
      </c>
      <c r="AU4" s="39">
        <v>-59672</v>
      </c>
      <c r="AV4" s="39">
        <v>-421665</v>
      </c>
      <c r="AW4" s="39">
        <v>-104549</v>
      </c>
      <c r="AX4" s="39">
        <v>-317116</v>
      </c>
      <c r="AY4" s="39">
        <v>-89388</v>
      </c>
      <c r="AZ4" s="39">
        <v>-227728</v>
      </c>
      <c r="BA4" s="39">
        <v>-121439</v>
      </c>
      <c r="BB4" s="39">
        <v>-106289</v>
      </c>
      <c r="BC4" s="39">
        <v>-546483</v>
      </c>
      <c r="BD4" s="39">
        <v>-150528</v>
      </c>
      <c r="BE4" s="39">
        <v>-395956</v>
      </c>
      <c r="BF4" s="39">
        <v>-143202</v>
      </c>
      <c r="BG4" s="39">
        <v>-252754</v>
      </c>
      <c r="BH4" s="39">
        <v>-131080</v>
      </c>
      <c r="BI4" s="39">
        <v>-121674</v>
      </c>
      <c r="BJ4" s="39">
        <v>-417695</v>
      </c>
      <c r="BK4" s="39">
        <v>-123877</v>
      </c>
      <c r="BL4" s="39">
        <v>-293.82</v>
      </c>
      <c r="BM4" s="39">
        <v>-104103</v>
      </c>
      <c r="BN4" s="39">
        <v>-189715</v>
      </c>
      <c r="BO4" s="39">
        <v>-114882</v>
      </c>
      <c r="BP4" s="39">
        <v>-74833</v>
      </c>
      <c r="BQ4" s="39">
        <v>-495245</v>
      </c>
      <c r="BR4" s="39">
        <v>-129671</v>
      </c>
      <c r="BS4" s="39">
        <v>-365574</v>
      </c>
      <c r="BT4" s="39">
        <v>-122960</v>
      </c>
      <c r="BU4" s="39">
        <v>-242614</v>
      </c>
      <c r="BV4" s="39">
        <v>-129596</v>
      </c>
      <c r="BW4" s="39">
        <v>-113018</v>
      </c>
      <c r="BX4" s="39">
        <v>-436040</v>
      </c>
      <c r="BY4" s="39">
        <v>-139472</v>
      </c>
      <c r="BZ4" s="39">
        <v>-296568</v>
      </c>
      <c r="CA4" s="39">
        <v>-114409</v>
      </c>
      <c r="CB4" s="39">
        <v>-243559</v>
      </c>
      <c r="CC4" s="39">
        <v>-96352</v>
      </c>
      <c r="CD4" s="39">
        <v>-85807</v>
      </c>
      <c r="CE4" s="39">
        <v>-291449</v>
      </c>
      <c r="CF4" s="39">
        <v>-83308</v>
      </c>
      <c r="CG4" s="39">
        <v>-208141</v>
      </c>
      <c r="CH4" s="39">
        <v>-62895</v>
      </c>
      <c r="CI4" s="39">
        <v>-145246</v>
      </c>
      <c r="CJ4" s="39">
        <v>-74668</v>
      </c>
      <c r="CK4" s="39">
        <v>-70578</v>
      </c>
      <c r="CL4" s="39">
        <v>-391841</v>
      </c>
      <c r="CM4" s="11"/>
    </row>
    <row r="5" spans="1:91" x14ac:dyDescent="0.25">
      <c r="A5" s="2" t="s">
        <v>47</v>
      </c>
      <c r="B5" s="76">
        <v>3923768.7661203486</v>
      </c>
      <c r="C5" s="36">
        <v>1109161.4069416702</v>
      </c>
      <c r="D5" s="76">
        <v>1119225.0866153545</v>
      </c>
      <c r="E5" s="36">
        <v>926104.07882224559</v>
      </c>
      <c r="F5" s="36">
        <v>769278.19374107709</v>
      </c>
      <c r="G5" s="36">
        <v>2409201.9248799924</v>
      </c>
      <c r="H5" s="36">
        <v>759555.94731647358</v>
      </c>
      <c r="I5" s="36">
        <v>1649645.9775635186</v>
      </c>
      <c r="J5" s="36">
        <v>688768.19574692554</v>
      </c>
      <c r="K5" s="36">
        <v>960877.78181659314</v>
      </c>
      <c r="L5" s="36">
        <v>465819.21959931427</v>
      </c>
      <c r="M5" s="36">
        <v>495058.56221727887</v>
      </c>
      <c r="N5" s="36">
        <v>2275291.4748730035</v>
      </c>
      <c r="O5" s="36">
        <v>582296.0314924469</v>
      </c>
      <c r="P5" s="36">
        <v>1692995.4433805565</v>
      </c>
      <c r="Q5" s="36">
        <v>627648.22259171482</v>
      </c>
      <c r="R5" s="36">
        <v>1065347.2207888418</v>
      </c>
      <c r="S5" s="36">
        <v>586399.41049447842</v>
      </c>
      <c r="T5" s="36">
        <v>478947.8102943633</v>
      </c>
      <c r="U5" s="36">
        <v>1932505.1978698082</v>
      </c>
      <c r="V5" s="36">
        <v>549642.84817074414</v>
      </c>
      <c r="W5" s="36">
        <v>1382862.3496990639</v>
      </c>
      <c r="X5" s="36">
        <v>516549.58363926841</v>
      </c>
      <c r="Y5" s="36">
        <v>461813.82208176714</v>
      </c>
      <c r="Z5" s="36">
        <v>404498.94397802837</v>
      </c>
      <c r="AA5" s="36">
        <v>1274899.5731629576</v>
      </c>
      <c r="AB5" s="36">
        <v>398905.40204880724</v>
      </c>
      <c r="AC5" s="36">
        <v>875994.17111415043</v>
      </c>
      <c r="AD5" s="36">
        <v>320194.40807687928</v>
      </c>
      <c r="AE5" s="36">
        <v>555799.76303727122</v>
      </c>
      <c r="AF5" s="36">
        <v>320354.5324224038</v>
      </c>
      <c r="AG5" s="36">
        <v>235445.23061486741</v>
      </c>
      <c r="AH5" s="36">
        <v>1164953.8539007071</v>
      </c>
      <c r="AI5" s="36">
        <v>276743.86471892858</v>
      </c>
      <c r="AJ5" s="36">
        <v>888209.98918177851</v>
      </c>
      <c r="AK5" s="36">
        <v>203293.16205443154</v>
      </c>
      <c r="AL5" s="37">
        <v>684917</v>
      </c>
      <c r="AM5" s="37">
        <v>308182</v>
      </c>
      <c r="AN5" s="37">
        <v>376735</v>
      </c>
      <c r="AO5" s="37">
        <v>1549483</v>
      </c>
      <c r="AP5" s="37">
        <v>447344</v>
      </c>
      <c r="AQ5" s="37">
        <v>1102138</v>
      </c>
      <c r="AR5" s="37">
        <v>458224</v>
      </c>
      <c r="AS5" s="37">
        <v>635589</v>
      </c>
      <c r="AT5" s="37">
        <v>343782</v>
      </c>
      <c r="AU5" s="37">
        <v>291806</v>
      </c>
      <c r="AV5" s="37">
        <v>1912565</v>
      </c>
      <c r="AW5" s="37">
        <v>478196</v>
      </c>
      <c r="AX5" s="37">
        <v>1434369</v>
      </c>
      <c r="AY5" s="37">
        <v>414524</v>
      </c>
      <c r="AZ5" s="37">
        <v>1019845</v>
      </c>
      <c r="BA5" s="37">
        <v>567755</v>
      </c>
      <c r="BB5" s="37">
        <v>452090</v>
      </c>
      <c r="BC5" s="37">
        <v>2233688</v>
      </c>
      <c r="BD5" s="37">
        <v>601699</v>
      </c>
      <c r="BE5" s="37">
        <v>1631989</v>
      </c>
      <c r="BF5" s="37">
        <v>591334</v>
      </c>
      <c r="BG5" s="37">
        <v>1040655</v>
      </c>
      <c r="BH5" s="37">
        <v>526907</v>
      </c>
      <c r="BI5" s="37">
        <v>513748</v>
      </c>
      <c r="BJ5" s="37">
        <v>1849531</v>
      </c>
      <c r="BK5" s="37">
        <v>590015</v>
      </c>
      <c r="BL5" s="37">
        <v>1259516</v>
      </c>
      <c r="BM5" s="37">
        <v>446424</v>
      </c>
      <c r="BN5" s="37">
        <v>813092</v>
      </c>
      <c r="BO5" s="37">
        <v>471501</v>
      </c>
      <c r="BP5" s="37">
        <v>341591</v>
      </c>
      <c r="BQ5" s="37">
        <v>2066834</v>
      </c>
      <c r="BR5" s="37">
        <v>526399</v>
      </c>
      <c r="BS5" s="37">
        <v>1540435</v>
      </c>
      <c r="BT5" s="37">
        <v>519741</v>
      </c>
      <c r="BU5" s="37">
        <v>1020694</v>
      </c>
      <c r="BV5" s="37">
        <v>553184</v>
      </c>
      <c r="BW5" s="37">
        <v>467510</v>
      </c>
      <c r="BX5" s="37">
        <v>1877103</v>
      </c>
      <c r="BY5" s="37">
        <v>577698</v>
      </c>
      <c r="BZ5" s="37">
        <v>1299405</v>
      </c>
      <c r="CA5" s="37">
        <v>490731</v>
      </c>
      <c r="CB5" s="37">
        <v>868174</v>
      </c>
      <c r="CC5" s="37">
        <v>440662</v>
      </c>
      <c r="CD5" s="37">
        <v>368012</v>
      </c>
      <c r="CE5" s="37">
        <v>1197305</v>
      </c>
      <c r="CF5" s="37">
        <v>342900</v>
      </c>
      <c r="CG5" s="37">
        <v>854405</v>
      </c>
      <c r="CH5" s="37">
        <v>269815</v>
      </c>
      <c r="CI5" s="37">
        <v>584590</v>
      </c>
      <c r="CJ5" s="37">
        <v>309886</v>
      </c>
      <c r="CK5" s="37">
        <v>274704</v>
      </c>
      <c r="CL5" s="37">
        <v>1490747</v>
      </c>
      <c r="CM5" s="10"/>
    </row>
    <row r="6" spans="1:91" x14ac:dyDescent="0.25">
      <c r="A6" s="2" t="s">
        <v>48</v>
      </c>
      <c r="B6" s="76">
        <v>-3291375.2004238702</v>
      </c>
      <c r="C6" s="36">
        <v>-937113.9440716682</v>
      </c>
      <c r="D6" s="76">
        <v>-941915.52770067879</v>
      </c>
      <c r="E6" s="36">
        <v>-790068.7180505459</v>
      </c>
      <c r="F6" s="36">
        <v>-622277.01060097723</v>
      </c>
      <c r="G6" s="36">
        <v>-2019077.3449316667</v>
      </c>
      <c r="H6" s="36">
        <v>-619751.38476637274</v>
      </c>
      <c r="I6" s="36">
        <v>-1399325.9601652941</v>
      </c>
      <c r="J6" s="36">
        <v>-559067.83688510105</v>
      </c>
      <c r="K6" s="36">
        <v>-840258.12328019307</v>
      </c>
      <c r="L6" s="36">
        <v>-396940.58073813911</v>
      </c>
      <c r="M6" s="36">
        <v>-443317.54254205397</v>
      </c>
      <c r="N6" s="36">
        <v>-1852991.2936713342</v>
      </c>
      <c r="O6" s="36">
        <v>-484009.1160614281</v>
      </c>
      <c r="P6" s="36">
        <v>-1368982.1776099061</v>
      </c>
      <c r="Q6" s="36">
        <v>-511783.71891246439</v>
      </c>
      <c r="R6" s="36">
        <v>-857198.45869744185</v>
      </c>
      <c r="S6" s="36">
        <v>-456489.26658540359</v>
      </c>
      <c r="T6" s="36">
        <v>-400709.19211203826</v>
      </c>
      <c r="U6" s="36">
        <v>-1640366.4300885834</v>
      </c>
      <c r="V6" s="36">
        <v>-463262.75031699421</v>
      </c>
      <c r="W6" s="36">
        <v>-1177103.6797715891</v>
      </c>
      <c r="X6" s="36">
        <v>-441313.00222701812</v>
      </c>
      <c r="Y6" s="36">
        <v>-392081.04652744258</v>
      </c>
      <c r="Z6" s="36">
        <v>-343709.63101712835</v>
      </c>
      <c r="AA6" s="36">
        <v>-1102054.1099129575</v>
      </c>
      <c r="AB6" s="36">
        <v>-336806.439818807</v>
      </c>
      <c r="AC6" s="36">
        <v>-765247.67009415058</v>
      </c>
      <c r="AD6" s="36">
        <v>-273714.46997687937</v>
      </c>
      <c r="AE6" s="36">
        <v>-491533.20011727128</v>
      </c>
      <c r="AF6" s="36">
        <v>-272082.36643240385</v>
      </c>
      <c r="AG6" s="36">
        <v>-219450.83368486745</v>
      </c>
      <c r="AH6" s="36">
        <v>-1092253.008490707</v>
      </c>
      <c r="AI6" s="36">
        <v>-264678.77424892806</v>
      </c>
      <c r="AJ6" s="36">
        <v>-827574.23424177885</v>
      </c>
      <c r="AK6" s="36">
        <v>-198787.31611443197</v>
      </c>
      <c r="AL6" s="37">
        <v>-628787</v>
      </c>
      <c r="AM6" s="37">
        <v>-275762</v>
      </c>
      <c r="AN6" s="37">
        <v>-353025</v>
      </c>
      <c r="AO6" s="37">
        <v>-1341956</v>
      </c>
      <c r="AP6" s="37">
        <v>-392293</v>
      </c>
      <c r="AQ6" s="37">
        <v>-949663</v>
      </c>
      <c r="AR6" s="37">
        <v>-397532</v>
      </c>
      <c r="AS6" s="37">
        <v>-552131</v>
      </c>
      <c r="AT6" s="37">
        <v>-301366</v>
      </c>
      <c r="AU6" s="37">
        <v>-250765</v>
      </c>
      <c r="AV6" s="37">
        <v>-1502296</v>
      </c>
      <c r="AW6" s="37">
        <v>-389554</v>
      </c>
      <c r="AX6" s="37">
        <v>-1112743</v>
      </c>
      <c r="AY6" s="37">
        <v>-341070</v>
      </c>
      <c r="AZ6" s="37">
        <v>-771673</v>
      </c>
      <c r="BA6" s="37">
        <v>-433608</v>
      </c>
      <c r="BB6" s="37">
        <v>-338065</v>
      </c>
      <c r="BC6" s="37">
        <v>-1782332</v>
      </c>
      <c r="BD6" s="37">
        <v>-475404</v>
      </c>
      <c r="BE6" s="37">
        <v>-1306928</v>
      </c>
      <c r="BF6" s="37">
        <v>-457823</v>
      </c>
      <c r="BG6" s="37">
        <v>-849105</v>
      </c>
      <c r="BH6" s="37">
        <v>-421531</v>
      </c>
      <c r="BI6" s="37">
        <v>-427574</v>
      </c>
      <c r="BJ6" s="37">
        <v>-1566429</v>
      </c>
      <c r="BK6" s="37">
        <v>-503402</v>
      </c>
      <c r="BL6" s="37">
        <v>1063027</v>
      </c>
      <c r="BM6" s="37">
        <v>-375566</v>
      </c>
      <c r="BN6" s="37">
        <v>-687461</v>
      </c>
      <c r="BO6" s="37">
        <v>-410289</v>
      </c>
      <c r="BP6" s="37">
        <v>-277172</v>
      </c>
      <c r="BQ6" s="37">
        <v>-1606393</v>
      </c>
      <c r="BR6" s="37">
        <v>-425016</v>
      </c>
      <c r="BS6" s="37">
        <v>-1181377</v>
      </c>
      <c r="BT6" s="37">
        <v>-405627</v>
      </c>
      <c r="BU6" s="37">
        <v>-775750</v>
      </c>
      <c r="BV6" s="37">
        <v>-419970</v>
      </c>
      <c r="BW6" s="37">
        <v>-355780</v>
      </c>
      <c r="BX6" s="37">
        <v>-1459879</v>
      </c>
      <c r="BY6" s="37">
        <v>-445212</v>
      </c>
      <c r="BZ6" s="37">
        <v>-1016699</v>
      </c>
      <c r="CA6" s="37">
        <v>-369163</v>
      </c>
      <c r="CB6" s="37">
        <v>-642339</v>
      </c>
      <c r="CC6" s="37">
        <v>-346644</v>
      </c>
      <c r="CD6" s="37">
        <v>-298860</v>
      </c>
      <c r="CE6" s="37">
        <v>-963076</v>
      </c>
      <c r="CF6" s="37">
        <v>-278672</v>
      </c>
      <c r="CG6" s="37">
        <v>-684404</v>
      </c>
      <c r="CH6" s="37">
        <v>-223190</v>
      </c>
      <c r="CI6" s="37">
        <v>-461214</v>
      </c>
      <c r="CJ6" s="37">
        <v>-252531</v>
      </c>
      <c r="CK6" s="37">
        <v>-208683</v>
      </c>
      <c r="CL6" s="37">
        <v>-1067811</v>
      </c>
      <c r="CM6" s="10"/>
    </row>
    <row r="7" spans="1:91" x14ac:dyDescent="0.25">
      <c r="A7" s="2" t="s">
        <v>49</v>
      </c>
      <c r="B7" s="76">
        <v>632393.56569647929</v>
      </c>
      <c r="C7" s="36">
        <v>172047.46287000453</v>
      </c>
      <c r="D7" s="76">
        <v>177309.55891467535</v>
      </c>
      <c r="E7" s="36">
        <v>136035.36077169969</v>
      </c>
      <c r="F7" s="36">
        <v>147001.18314009986</v>
      </c>
      <c r="G7" s="36">
        <v>390124.57994832576</v>
      </c>
      <c r="H7" s="36">
        <v>139804.56255010085</v>
      </c>
      <c r="I7" s="36">
        <v>250320.01739822491</v>
      </c>
      <c r="J7" s="36">
        <v>129700.35886182486</v>
      </c>
      <c r="K7" s="36">
        <v>120619.65853640003</v>
      </c>
      <c r="L7" s="36">
        <v>68878.638861175059</v>
      </c>
      <c r="M7" s="36">
        <v>51741.019675224976</v>
      </c>
      <c r="N7" s="36">
        <v>422300.18120166834</v>
      </c>
      <c r="O7" s="36">
        <v>98286.915431018293</v>
      </c>
      <c r="P7" s="36">
        <v>324013.26577065006</v>
      </c>
      <c r="Q7" s="36">
        <v>115864.50367925</v>
      </c>
      <c r="R7" s="36">
        <v>208148.76209140007</v>
      </c>
      <c r="S7" s="36">
        <v>129910.14390907515</v>
      </c>
      <c r="T7" s="36">
        <v>78238.618182324935</v>
      </c>
      <c r="U7" s="36">
        <v>292138.76778122509</v>
      </c>
      <c r="V7" s="36">
        <v>86380.097853749845</v>
      </c>
      <c r="W7" s="36">
        <v>205758.66992747525</v>
      </c>
      <c r="X7" s="36">
        <v>75236.581412250322</v>
      </c>
      <c r="Y7" s="36">
        <v>69732.775554324558</v>
      </c>
      <c r="Z7" s="36">
        <v>60789.312960900017</v>
      </c>
      <c r="AA7" s="36">
        <v>172845.46325000006</v>
      </c>
      <c r="AB7" s="36">
        <v>62098.962230000237</v>
      </c>
      <c r="AC7" s="36">
        <v>110746.50101999982</v>
      </c>
      <c r="AD7" s="36">
        <v>46479.938099999912</v>
      </c>
      <c r="AE7" s="36">
        <v>64266.562919999909</v>
      </c>
      <c r="AF7" s="36">
        <v>48272.16598999995</v>
      </c>
      <c r="AG7" s="36">
        <v>15994.396929999959</v>
      </c>
      <c r="AH7" s="36">
        <v>72700.845410000067</v>
      </c>
      <c r="AI7" s="36">
        <v>12065.090470000519</v>
      </c>
      <c r="AJ7" s="36">
        <v>60635.754939999664</v>
      </c>
      <c r="AK7" s="36">
        <v>4505.8459399995627</v>
      </c>
      <c r="AL7" s="37">
        <v>56130</v>
      </c>
      <c r="AM7" s="37">
        <v>32420</v>
      </c>
      <c r="AN7" s="37">
        <v>23710</v>
      </c>
      <c r="AO7" s="37">
        <v>207526</v>
      </c>
      <c r="AP7" s="37">
        <v>55051</v>
      </c>
      <c r="AQ7" s="37">
        <v>152475</v>
      </c>
      <c r="AR7" s="37">
        <v>60692</v>
      </c>
      <c r="AS7" s="37">
        <v>83458</v>
      </c>
      <c r="AT7" s="37">
        <v>42417</v>
      </c>
      <c r="AU7" s="37">
        <v>41041</v>
      </c>
      <c r="AV7" s="37">
        <v>410269</v>
      </c>
      <c r="AW7" s="37">
        <v>88643</v>
      </c>
      <c r="AX7" s="37">
        <v>321626</v>
      </c>
      <c r="AY7" s="37">
        <v>73455</v>
      </c>
      <c r="AZ7" s="37">
        <v>248172</v>
      </c>
      <c r="BA7" s="37">
        <v>134147</v>
      </c>
      <c r="BB7" s="37">
        <v>114025</v>
      </c>
      <c r="BC7" s="37">
        <v>451357</v>
      </c>
      <c r="BD7" s="37">
        <v>126296</v>
      </c>
      <c r="BE7" s="37">
        <v>325061</v>
      </c>
      <c r="BF7" s="37">
        <v>133511</v>
      </c>
      <c r="BG7" s="37">
        <v>191550</v>
      </c>
      <c r="BH7" s="37">
        <v>105376</v>
      </c>
      <c r="BI7" s="37">
        <v>86174</v>
      </c>
      <c r="BJ7" s="37">
        <v>283102</v>
      </c>
      <c r="BK7" s="37">
        <v>86613</v>
      </c>
      <c r="BL7" s="37">
        <v>196498</v>
      </c>
      <c r="BM7" s="37">
        <v>70858</v>
      </c>
      <c r="BN7" s="37">
        <v>125631</v>
      </c>
      <c r="BO7" s="37">
        <v>61212</v>
      </c>
      <c r="BP7" s="37">
        <v>64419</v>
      </c>
      <c r="BQ7" s="37">
        <v>460441</v>
      </c>
      <c r="BR7" s="37">
        <v>101383</v>
      </c>
      <c r="BS7" s="37">
        <v>359058</v>
      </c>
      <c r="BT7" s="37">
        <v>114114</v>
      </c>
      <c r="BU7" s="37">
        <v>244944</v>
      </c>
      <c r="BV7" s="37">
        <v>133214</v>
      </c>
      <c r="BW7" s="37">
        <v>111730</v>
      </c>
      <c r="BX7" s="37">
        <v>417224</v>
      </c>
      <c r="BY7" s="37">
        <v>132486</v>
      </c>
      <c r="BZ7" s="37">
        <v>282706</v>
      </c>
      <c r="CA7" s="37">
        <v>121568</v>
      </c>
      <c r="CB7" s="37">
        <v>225835</v>
      </c>
      <c r="CC7" s="37">
        <v>94018</v>
      </c>
      <c r="CD7" s="37">
        <v>69152</v>
      </c>
      <c r="CE7" s="37">
        <v>234229</v>
      </c>
      <c r="CF7" s="37">
        <v>64228</v>
      </c>
      <c r="CG7" s="37">
        <v>170001</v>
      </c>
      <c r="CH7" s="37">
        <v>46625</v>
      </c>
      <c r="CI7" s="37">
        <v>123376</v>
      </c>
      <c r="CJ7" s="37">
        <v>57355</v>
      </c>
      <c r="CK7" s="37">
        <v>66021</v>
      </c>
      <c r="CL7" s="37">
        <v>422936</v>
      </c>
      <c r="CM7" s="10"/>
    </row>
    <row r="8" spans="1:91" x14ac:dyDescent="0.25">
      <c r="A8" s="3" t="s">
        <v>50</v>
      </c>
      <c r="B8" s="77">
        <v>-274986.78529793397</v>
      </c>
      <c r="C8" s="38">
        <v>-102080.05165793397</v>
      </c>
      <c r="D8" s="77">
        <v>-56883.151406000034</v>
      </c>
      <c r="E8" s="38">
        <v>-56812.851269999977</v>
      </c>
      <c r="F8" s="38">
        <v>-59210.730964000002</v>
      </c>
      <c r="G8" s="38">
        <v>47860.805354711716</v>
      </c>
      <c r="H8" s="38">
        <v>198285.94211471171</v>
      </c>
      <c r="I8" s="38">
        <v>-150425.13675999999</v>
      </c>
      <c r="J8" s="38">
        <v>-56656.535957374668</v>
      </c>
      <c r="K8" s="38">
        <v>-93768.600802625326</v>
      </c>
      <c r="L8" s="38">
        <v>-34842.035394061488</v>
      </c>
      <c r="M8" s="38">
        <v>-58926.565408563838</v>
      </c>
      <c r="N8" s="38">
        <v>-223749.0557426661</v>
      </c>
      <c r="O8" s="38">
        <v>-57037.467742666078</v>
      </c>
      <c r="P8" s="38">
        <v>-166711.58799999999</v>
      </c>
      <c r="Q8" s="38">
        <v>-56696.079169999997</v>
      </c>
      <c r="R8" s="38">
        <v>-110015.50882999999</v>
      </c>
      <c r="S8" s="38">
        <v>-57672.808370000006</v>
      </c>
      <c r="T8" s="38">
        <v>-52342.70046</v>
      </c>
      <c r="U8" s="38">
        <v>-184116.54506999999</v>
      </c>
      <c r="V8" s="38">
        <v>-49659.241299999994</v>
      </c>
      <c r="W8" s="38">
        <v>-134457.30377</v>
      </c>
      <c r="X8" s="38">
        <v>-46343.323370000006</v>
      </c>
      <c r="Y8" s="38">
        <v>-46058.567439999999</v>
      </c>
      <c r="Z8" s="38">
        <v>-42055.412960000001</v>
      </c>
      <c r="AA8" s="38">
        <v>-163029.90257000003</v>
      </c>
      <c r="AB8" s="38">
        <v>-52598.406170000031</v>
      </c>
      <c r="AC8" s="38">
        <v>-110431.4964</v>
      </c>
      <c r="AD8" s="38">
        <v>-41386.693650000008</v>
      </c>
      <c r="AE8" s="38">
        <v>-69044.802750000003</v>
      </c>
      <c r="AF8" s="38">
        <v>-46030.463759999999</v>
      </c>
      <c r="AG8" s="38">
        <v>-23014.338990000004</v>
      </c>
      <c r="AH8" s="58">
        <v>-188832.95518999998</v>
      </c>
      <c r="AI8" s="58">
        <v>-65717.547699999923</v>
      </c>
      <c r="AJ8" s="58">
        <v>-138784.34782000002</v>
      </c>
      <c r="AK8" s="58">
        <v>-45001.696699999993</v>
      </c>
      <c r="AL8" s="39">
        <v>-93783</v>
      </c>
      <c r="AM8" s="39">
        <v>-45076</v>
      </c>
      <c r="AN8" s="39">
        <v>-48707</v>
      </c>
      <c r="AO8" s="39">
        <v>-250063</v>
      </c>
      <c r="AP8" s="39">
        <v>-67492</v>
      </c>
      <c r="AQ8" s="39">
        <v>-182571</v>
      </c>
      <c r="AR8" s="39">
        <v>-72481</v>
      </c>
      <c r="AS8" s="39">
        <v>-96629</v>
      </c>
      <c r="AT8" s="39">
        <v>-42341</v>
      </c>
      <c r="AU8" s="39">
        <v>-54288</v>
      </c>
      <c r="AV8" s="39">
        <v>-239679</v>
      </c>
      <c r="AW8" s="39">
        <v>-60274</v>
      </c>
      <c r="AX8" s="39">
        <v>-179405</v>
      </c>
      <c r="AY8" s="39">
        <v>-56220</v>
      </c>
      <c r="AZ8" s="39">
        <v>-123185</v>
      </c>
      <c r="BA8" s="39">
        <v>-64628</v>
      </c>
      <c r="BB8" s="39">
        <v>-58557</v>
      </c>
      <c r="BC8" s="39">
        <v>-254909</v>
      </c>
      <c r="BD8" s="39">
        <v>-63886</v>
      </c>
      <c r="BE8" s="39">
        <v>-191023</v>
      </c>
      <c r="BF8" s="39">
        <v>-69090</v>
      </c>
      <c r="BG8" s="39">
        <v>-121933</v>
      </c>
      <c r="BH8" s="39">
        <v>-65047</v>
      </c>
      <c r="BI8" s="39">
        <v>-56886</v>
      </c>
      <c r="BJ8" s="39">
        <v>-272464</v>
      </c>
      <c r="BK8" s="39">
        <v>-77340</v>
      </c>
      <c r="BL8" s="39">
        <v>191737</v>
      </c>
      <c r="BM8" s="39">
        <v>-71916</v>
      </c>
      <c r="BN8" s="39">
        <v>-119821</v>
      </c>
      <c r="BO8" s="39">
        <v>-66451</v>
      </c>
      <c r="BP8" s="39">
        <v>-53370</v>
      </c>
      <c r="BQ8" s="39">
        <v>-255590</v>
      </c>
      <c r="BR8" s="39">
        <v>-67752</v>
      </c>
      <c r="BS8" s="39">
        <v>-187838</v>
      </c>
      <c r="BT8" s="39">
        <v>-65652</v>
      </c>
      <c r="BU8" s="39">
        <v>-122186</v>
      </c>
      <c r="BV8" s="39">
        <v>-64661</v>
      </c>
      <c r="BW8" s="39">
        <v>-57525</v>
      </c>
      <c r="BX8" s="39">
        <v>-214322</v>
      </c>
      <c r="BY8" s="39">
        <v>-62687</v>
      </c>
      <c r="BZ8" s="39">
        <v>-151722</v>
      </c>
      <c r="CA8" s="39">
        <v>-59544</v>
      </c>
      <c r="CB8" s="39">
        <v>-88777</v>
      </c>
      <c r="CC8" s="39">
        <v>-48662</v>
      </c>
      <c r="CD8" s="39">
        <v>-43429</v>
      </c>
      <c r="CE8" s="39">
        <v>-154581</v>
      </c>
      <c r="CF8" s="39">
        <v>-35802</v>
      </c>
      <c r="CG8" s="39">
        <v>-118779</v>
      </c>
      <c r="CH8" s="39">
        <v>-39520</v>
      </c>
      <c r="CI8" s="39">
        <v>-79259</v>
      </c>
      <c r="CJ8" s="39">
        <v>-42303</v>
      </c>
      <c r="CK8" s="39">
        <v>-36956</v>
      </c>
      <c r="CL8" s="39">
        <v>-197072</v>
      </c>
      <c r="CM8" s="11"/>
    </row>
    <row r="9" spans="1:91" hidden="1" x14ac:dyDescent="0.25">
      <c r="A9" s="3" t="s">
        <v>51</v>
      </c>
      <c r="B9" s="77"/>
      <c r="C9" s="38"/>
      <c r="D9" s="77"/>
      <c r="E9" s="38"/>
      <c r="F9" s="38"/>
      <c r="G9" s="38">
        <v>0</v>
      </c>
      <c r="H9" s="38"/>
      <c r="I9" s="38">
        <v>0</v>
      </c>
      <c r="J9" s="38"/>
      <c r="K9" s="38">
        <v>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>
        <v>0</v>
      </c>
      <c r="AB9" s="39"/>
      <c r="AC9" s="39">
        <v>0</v>
      </c>
      <c r="AD9" s="39"/>
      <c r="AE9" s="39">
        <v>0</v>
      </c>
      <c r="AF9" s="39"/>
      <c r="AG9" s="39"/>
      <c r="AH9" s="39">
        <v>-116132.10977999991</v>
      </c>
      <c r="AI9" s="39">
        <v>-15668.940329999983</v>
      </c>
      <c r="AJ9" s="39" t="s">
        <v>52</v>
      </c>
      <c r="AK9" s="39" t="s">
        <v>52</v>
      </c>
      <c r="AL9" s="39" t="s">
        <v>52</v>
      </c>
      <c r="AM9" s="39" t="s">
        <v>52</v>
      </c>
      <c r="AN9" s="39" t="s">
        <v>52</v>
      </c>
      <c r="AO9" s="39" t="s">
        <v>52</v>
      </c>
      <c r="AP9" s="39" t="s">
        <v>52</v>
      </c>
      <c r="AQ9" s="39" t="s">
        <v>52</v>
      </c>
      <c r="AR9" s="39" t="s">
        <v>52</v>
      </c>
      <c r="AS9" s="39" t="s">
        <v>52</v>
      </c>
      <c r="AT9" s="39" t="s">
        <v>52</v>
      </c>
      <c r="AU9" s="39" t="s">
        <v>52</v>
      </c>
      <c r="AV9" s="39" t="s">
        <v>52</v>
      </c>
      <c r="AW9" s="39" t="s">
        <v>52</v>
      </c>
      <c r="AX9" s="39" t="s">
        <v>52</v>
      </c>
      <c r="AY9" s="39" t="s">
        <v>52</v>
      </c>
      <c r="AZ9" s="39" t="s">
        <v>52</v>
      </c>
      <c r="BA9" s="39" t="s">
        <v>52</v>
      </c>
      <c r="BB9" s="39" t="s">
        <v>52</v>
      </c>
      <c r="BC9" s="39">
        <v>-24494</v>
      </c>
      <c r="BD9" s="39">
        <v>-15550</v>
      </c>
      <c r="BE9" s="39">
        <v>-8944</v>
      </c>
      <c r="BF9" s="39">
        <v>-10551</v>
      </c>
      <c r="BG9" s="39">
        <v>1607</v>
      </c>
      <c r="BH9" s="39">
        <v>4229</v>
      </c>
      <c r="BI9" s="39">
        <v>-2622</v>
      </c>
      <c r="BJ9" s="39">
        <v>-35115</v>
      </c>
      <c r="BK9" s="39">
        <v>-4257</v>
      </c>
      <c r="BL9" s="39">
        <v>30858</v>
      </c>
      <c r="BM9" s="39">
        <v>-3993</v>
      </c>
      <c r="BN9" s="39">
        <v>-26865</v>
      </c>
      <c r="BO9" s="39">
        <v>-27303</v>
      </c>
      <c r="BP9" s="39">
        <v>438</v>
      </c>
      <c r="BQ9" s="39">
        <v>38720</v>
      </c>
      <c r="BR9" s="39">
        <v>3954</v>
      </c>
      <c r="BS9" s="39">
        <v>17697</v>
      </c>
      <c r="BT9" s="39">
        <v>7965</v>
      </c>
      <c r="BU9" s="39">
        <v>9731</v>
      </c>
      <c r="BV9" s="39">
        <v>4031</v>
      </c>
      <c r="BW9" s="39">
        <v>5700</v>
      </c>
      <c r="BX9" s="39">
        <v>-1790</v>
      </c>
      <c r="BY9" s="39">
        <v>3998</v>
      </c>
      <c r="BZ9" s="39">
        <v>-5789</v>
      </c>
      <c r="CA9" s="39">
        <v>688</v>
      </c>
      <c r="CB9" s="39">
        <v>1840</v>
      </c>
      <c r="CC9" s="39">
        <v>2318</v>
      </c>
      <c r="CD9" s="39">
        <v>-1928</v>
      </c>
      <c r="CE9" s="39">
        <v>7121</v>
      </c>
      <c r="CF9" s="39">
        <v>-2251</v>
      </c>
      <c r="CG9" s="39">
        <v>9372</v>
      </c>
      <c r="CH9" s="39">
        <v>-237</v>
      </c>
      <c r="CI9" s="39">
        <v>9609</v>
      </c>
      <c r="CJ9" s="39">
        <v>11563</v>
      </c>
      <c r="CK9" s="39">
        <v>-1954</v>
      </c>
      <c r="CL9" s="39">
        <v>-32420</v>
      </c>
      <c r="CM9" s="11"/>
    </row>
    <row r="10" spans="1:91" hidden="1" x14ac:dyDescent="0.25">
      <c r="A10" s="2" t="s">
        <v>53</v>
      </c>
      <c r="B10" s="77"/>
      <c r="C10" s="38"/>
      <c r="D10" s="77"/>
      <c r="E10" s="38"/>
      <c r="F10" s="38"/>
      <c r="G10" s="38">
        <v>0</v>
      </c>
      <c r="H10" s="38"/>
      <c r="I10" s="38">
        <v>0</v>
      </c>
      <c r="J10" s="38"/>
      <c r="K10" s="38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7">
        <v>0</v>
      </c>
      <c r="AB10" s="37"/>
      <c r="AC10" s="37">
        <v>0</v>
      </c>
      <c r="AD10" s="37"/>
      <c r="AE10" s="37">
        <v>0</v>
      </c>
      <c r="AF10" s="37"/>
      <c r="AG10" s="37"/>
      <c r="AH10" s="37">
        <v>-76527.753949999926</v>
      </c>
      <c r="AI10" s="37">
        <v>-53652.4572299996</v>
      </c>
      <c r="AJ10" s="37" t="s">
        <v>52</v>
      </c>
      <c r="AK10" s="37" t="s">
        <v>52</v>
      </c>
      <c r="AL10" s="37" t="s">
        <v>52</v>
      </c>
      <c r="AM10" s="37" t="s">
        <v>52</v>
      </c>
      <c r="AN10" s="37" t="s">
        <v>52</v>
      </c>
      <c r="AO10" s="37" t="s">
        <v>52</v>
      </c>
      <c r="AP10" s="37" t="s">
        <v>52</v>
      </c>
      <c r="AQ10" s="37" t="s">
        <v>52</v>
      </c>
      <c r="AR10" s="37" t="s">
        <v>52</v>
      </c>
      <c r="AS10" s="37" t="s">
        <v>52</v>
      </c>
      <c r="AT10" s="37" t="s">
        <v>52</v>
      </c>
      <c r="AU10" s="37" t="s">
        <v>52</v>
      </c>
      <c r="AV10" s="37" t="s">
        <v>52</v>
      </c>
      <c r="AW10" s="37" t="s">
        <v>52</v>
      </c>
      <c r="AX10" s="37" t="s">
        <v>52</v>
      </c>
      <c r="AY10" s="37" t="s">
        <v>52</v>
      </c>
      <c r="AZ10" s="37" t="s">
        <v>52</v>
      </c>
      <c r="BA10" s="37" t="s">
        <v>52</v>
      </c>
      <c r="BB10" s="37" t="s">
        <v>52</v>
      </c>
      <c r="BC10" s="37">
        <v>171954</v>
      </c>
      <c r="BD10" s="37">
        <v>46860</v>
      </c>
      <c r="BE10" s="37">
        <v>125094</v>
      </c>
      <c r="BF10" s="37">
        <v>53870</v>
      </c>
      <c r="BG10" s="37">
        <v>71224</v>
      </c>
      <c r="BH10" s="37">
        <v>44558</v>
      </c>
      <c r="BI10" s="37">
        <v>26666</v>
      </c>
      <c r="BJ10" s="37">
        <v>-24477</v>
      </c>
      <c r="BK10" s="37">
        <v>5016</v>
      </c>
      <c r="BL10" s="37">
        <v>-26106</v>
      </c>
      <c r="BM10" s="37">
        <v>-5051</v>
      </c>
      <c r="BN10" s="37">
        <v>-21055</v>
      </c>
      <c r="BO10" s="37">
        <v>-32542</v>
      </c>
      <c r="BP10" s="37">
        <v>11487</v>
      </c>
      <c r="BQ10" s="37">
        <v>291643</v>
      </c>
      <c r="BR10" s="37">
        <v>37585</v>
      </c>
      <c r="BS10" s="37">
        <v>188917</v>
      </c>
      <c r="BT10" s="37">
        <v>56427</v>
      </c>
      <c r="BU10" s="37">
        <v>132489</v>
      </c>
      <c r="BV10" s="37">
        <v>72584</v>
      </c>
      <c r="BW10" s="37">
        <v>59905</v>
      </c>
      <c r="BX10" s="37">
        <v>201112</v>
      </c>
      <c r="BY10" s="37">
        <v>75916</v>
      </c>
      <c r="BZ10" s="37">
        <v>125195</v>
      </c>
      <c r="CA10" s="37">
        <v>62023</v>
      </c>
      <c r="CB10" s="37">
        <v>138898</v>
      </c>
      <c r="CC10" s="37">
        <v>73504</v>
      </c>
      <c r="CD10" s="37">
        <v>23080</v>
      </c>
      <c r="CE10" s="37">
        <v>86769</v>
      </c>
      <c r="CF10" s="37">
        <v>26175</v>
      </c>
      <c r="CG10" s="37">
        <v>60594</v>
      </c>
      <c r="CH10" s="37">
        <v>6868</v>
      </c>
      <c r="CI10" s="37">
        <v>53726</v>
      </c>
      <c r="CJ10" s="37">
        <v>26615</v>
      </c>
      <c r="CK10" s="37">
        <v>27111</v>
      </c>
      <c r="CL10" s="37">
        <v>193444</v>
      </c>
      <c r="CM10" s="10"/>
    </row>
    <row r="11" spans="1:91" hidden="1" x14ac:dyDescent="0.25">
      <c r="A11" s="2" t="s">
        <v>54</v>
      </c>
      <c r="B11" s="77"/>
      <c r="C11" s="38"/>
      <c r="D11" s="77"/>
      <c r="E11" s="38"/>
      <c r="F11" s="38"/>
      <c r="G11" s="38">
        <v>0</v>
      </c>
      <c r="H11" s="38"/>
      <c r="I11" s="38">
        <v>0</v>
      </c>
      <c r="J11" s="38"/>
      <c r="K11" s="38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v>6.8348050180328176E-2</v>
      </c>
      <c r="AA11" s="37">
        <v>0</v>
      </c>
      <c r="AB11" s="37"/>
      <c r="AC11" s="37">
        <v>0</v>
      </c>
      <c r="AD11" s="37"/>
      <c r="AE11" s="37">
        <v>0</v>
      </c>
      <c r="AF11" s="37"/>
      <c r="AG11" s="37"/>
      <c r="AH11" s="37">
        <v>-59461.537173817393</v>
      </c>
      <c r="AI11" s="37">
        <v>-59461.537173817393</v>
      </c>
      <c r="AJ11" s="37" t="s">
        <v>52</v>
      </c>
      <c r="AK11" s="37" t="s">
        <v>52</v>
      </c>
      <c r="AL11" s="37" t="s">
        <v>52</v>
      </c>
      <c r="AM11" s="37" t="s">
        <v>52</v>
      </c>
      <c r="AN11" s="37" t="s">
        <v>52</v>
      </c>
      <c r="AO11" s="37" t="s">
        <v>52</v>
      </c>
      <c r="AP11" s="37" t="s">
        <v>52</v>
      </c>
      <c r="AQ11" s="37" t="s">
        <v>52</v>
      </c>
      <c r="AR11" s="37" t="s">
        <v>52</v>
      </c>
      <c r="AS11" s="37" t="s">
        <v>52</v>
      </c>
      <c r="AT11" s="37" t="s">
        <v>52</v>
      </c>
      <c r="AU11" s="37" t="s">
        <v>52</v>
      </c>
      <c r="AV11" s="37" t="s">
        <v>52</v>
      </c>
      <c r="AW11" s="37" t="s">
        <v>52</v>
      </c>
      <c r="AX11" s="37" t="s">
        <v>52</v>
      </c>
      <c r="AY11" s="37" t="s">
        <v>52</v>
      </c>
      <c r="AZ11" s="37" t="s">
        <v>52</v>
      </c>
      <c r="BA11" s="37" t="s">
        <v>52</v>
      </c>
      <c r="BB11" s="37" t="s">
        <v>52</v>
      </c>
      <c r="BC11" s="37">
        <v>131626</v>
      </c>
      <c r="BD11" s="37">
        <v>39014</v>
      </c>
      <c r="BE11" s="37">
        <v>92612</v>
      </c>
      <c r="BF11" s="37">
        <v>37074</v>
      </c>
      <c r="BG11" s="37">
        <v>55538</v>
      </c>
      <c r="BH11" s="37">
        <v>38509</v>
      </c>
      <c r="BI11" s="37">
        <v>17029</v>
      </c>
      <c r="BJ11" s="37">
        <v>-19448</v>
      </c>
      <c r="BK11" s="37">
        <v>1485</v>
      </c>
      <c r="BL11" s="37">
        <v>-21062</v>
      </c>
      <c r="BM11" s="37">
        <v>-6125</v>
      </c>
      <c r="BN11" s="37">
        <v>-14937</v>
      </c>
      <c r="BO11" s="37">
        <v>-20952</v>
      </c>
      <c r="BP11" s="37">
        <v>6015</v>
      </c>
      <c r="BQ11" s="37">
        <v>98515</v>
      </c>
      <c r="BR11" s="37">
        <v>32101</v>
      </c>
      <c r="BS11" s="37">
        <v>130337</v>
      </c>
      <c r="BT11" s="37">
        <v>36005</v>
      </c>
      <c r="BU11" s="37">
        <v>94332</v>
      </c>
      <c r="BV11" s="37">
        <v>56007</v>
      </c>
      <c r="BW11" s="37">
        <v>38325</v>
      </c>
      <c r="BX11" s="37">
        <v>147254</v>
      </c>
      <c r="BY11" s="37">
        <v>58355</v>
      </c>
      <c r="BZ11" s="37">
        <v>88899</v>
      </c>
      <c r="CA11" s="37">
        <v>40656</v>
      </c>
      <c r="CB11" s="37">
        <v>49608</v>
      </c>
      <c r="CC11" s="37">
        <v>26956</v>
      </c>
      <c r="CD11" s="37">
        <v>14155</v>
      </c>
      <c r="CE11" s="37">
        <v>61724</v>
      </c>
      <c r="CF11" s="37">
        <v>24550</v>
      </c>
      <c r="CG11" s="37">
        <v>37174</v>
      </c>
      <c r="CH11" s="37">
        <v>2379</v>
      </c>
      <c r="CI11" s="37">
        <v>34795</v>
      </c>
      <c r="CJ11" s="37">
        <v>19525</v>
      </c>
      <c r="CK11" s="37">
        <v>15270</v>
      </c>
      <c r="CL11" s="37">
        <v>137723</v>
      </c>
      <c r="CM11" s="10"/>
    </row>
    <row r="12" spans="1:91" x14ac:dyDescent="0.25">
      <c r="A12" s="2" t="s">
        <v>55</v>
      </c>
      <c r="B12" s="77">
        <v>357406.78039854532</v>
      </c>
      <c r="C12" s="38">
        <v>69967.411212070525</v>
      </c>
      <c r="D12" s="77">
        <v>120426.40750867534</v>
      </c>
      <c r="E12" s="38">
        <v>79222.509501699707</v>
      </c>
      <c r="F12" s="38">
        <v>87790.452176099978</v>
      </c>
      <c r="G12" s="38">
        <v>437985.38530303672</v>
      </c>
      <c r="H12" s="38">
        <v>338090.50466481183</v>
      </c>
      <c r="I12" s="38">
        <v>99894.880638224873</v>
      </c>
      <c r="J12" s="38">
        <v>73043.822904450179</v>
      </c>
      <c r="K12" s="38">
        <v>26851.057733774694</v>
      </c>
      <c r="L12" s="38">
        <v>34036.603467113564</v>
      </c>
      <c r="M12" s="38">
        <v>-7185.5457333388686</v>
      </c>
      <c r="N12" s="38">
        <v>198551.1254590023</v>
      </c>
      <c r="O12" s="38">
        <v>41249.447688352258</v>
      </c>
      <c r="P12" s="38">
        <v>157301.67777065007</v>
      </c>
      <c r="Q12" s="38">
        <v>59168.424509249955</v>
      </c>
      <c r="R12" s="38">
        <v>98133.25326140011</v>
      </c>
      <c r="S12" s="38">
        <v>72237.335539075182</v>
      </c>
      <c r="T12" s="38">
        <v>25895.917722324928</v>
      </c>
      <c r="U12" s="38">
        <v>108022.2227112251</v>
      </c>
      <c r="V12" s="38">
        <v>36720.856553749858</v>
      </c>
      <c r="W12" s="38">
        <v>71301.366157475233</v>
      </c>
      <c r="X12" s="38">
        <v>28893.258042250312</v>
      </c>
      <c r="Y12" s="38">
        <v>23674.20811432456</v>
      </c>
      <c r="Z12" s="38">
        <v>18733.900000900016</v>
      </c>
      <c r="AA12" s="36">
        <v>9815.5606800000169</v>
      </c>
      <c r="AB12" s="36">
        <v>9500.5560600002063</v>
      </c>
      <c r="AC12" s="36">
        <v>315.00461999981053</v>
      </c>
      <c r="AD12" s="36">
        <v>5093.2444499999037</v>
      </c>
      <c r="AE12" s="36">
        <v>-4778.2398300000932</v>
      </c>
      <c r="AF12" s="36">
        <v>2241.7022299999517</v>
      </c>
      <c r="AG12" s="36">
        <v>-7019.9420600000449</v>
      </c>
      <c r="AH12" s="36">
        <v>-116132.10977999991</v>
      </c>
      <c r="AI12" s="36">
        <v>-37983.516899999689</v>
      </c>
      <c r="AJ12" s="36">
        <v>-78148.59288000036</v>
      </c>
      <c r="AK12" s="36">
        <v>-40495.85076000043</v>
      </c>
      <c r="AL12" s="37">
        <v>-37653</v>
      </c>
      <c r="AM12" s="37">
        <v>-12656</v>
      </c>
      <c r="AN12" s="37">
        <v>-24997</v>
      </c>
      <c r="AO12" s="37">
        <v>-42536</v>
      </c>
      <c r="AP12" s="37">
        <v>-12441</v>
      </c>
      <c r="AQ12" s="37">
        <v>-30096</v>
      </c>
      <c r="AR12" s="37">
        <v>-11789</v>
      </c>
      <c r="AS12" s="37">
        <v>-13171</v>
      </c>
      <c r="AT12" s="37">
        <v>76</v>
      </c>
      <c r="AU12" s="37">
        <v>-13247</v>
      </c>
      <c r="AV12" s="37">
        <v>170590</v>
      </c>
      <c r="AW12" s="37">
        <v>28369</v>
      </c>
      <c r="AX12" s="37">
        <v>142222</v>
      </c>
      <c r="AY12" s="37">
        <v>17235</v>
      </c>
      <c r="AZ12" s="37">
        <v>124987</v>
      </c>
      <c r="BA12" s="37">
        <v>69520</v>
      </c>
      <c r="BB12" s="37">
        <v>55467</v>
      </c>
      <c r="BC12" s="37">
        <v>196448</v>
      </c>
      <c r="BD12" s="37">
        <v>62410</v>
      </c>
      <c r="BE12" s="37">
        <v>134038</v>
      </c>
      <c r="BF12" s="37">
        <v>64421</v>
      </c>
      <c r="BG12" s="37">
        <v>69617</v>
      </c>
      <c r="BH12" s="37">
        <v>40329</v>
      </c>
      <c r="BI12" s="37">
        <v>29288</v>
      </c>
      <c r="BJ12" s="37">
        <v>10638</v>
      </c>
      <c r="BK12" s="37">
        <v>9273</v>
      </c>
      <c r="BL12" s="37">
        <v>4752</v>
      </c>
      <c r="BM12" s="37">
        <v>-1058</v>
      </c>
      <c r="BN12" s="37">
        <v>5810</v>
      </c>
      <c r="BO12" s="37">
        <v>-5239</v>
      </c>
      <c r="BP12" s="37">
        <v>11049</v>
      </c>
      <c r="BQ12" s="37">
        <v>204851</v>
      </c>
      <c r="BR12" s="37">
        <v>33631</v>
      </c>
      <c r="BS12" s="37">
        <v>171220</v>
      </c>
      <c r="BT12" s="37">
        <v>48462</v>
      </c>
      <c r="BU12" s="37">
        <v>122758</v>
      </c>
      <c r="BV12" s="37">
        <v>68553</v>
      </c>
      <c r="BW12" s="37">
        <v>54205</v>
      </c>
      <c r="BX12" s="37">
        <v>202902</v>
      </c>
      <c r="BY12" s="37">
        <v>69799</v>
      </c>
      <c r="BZ12" s="37">
        <v>130984</v>
      </c>
      <c r="CA12" s="37">
        <v>62024</v>
      </c>
      <c r="CB12" s="37">
        <v>137058</v>
      </c>
      <c r="CC12" s="37">
        <v>45356</v>
      </c>
      <c r="CD12" s="37">
        <v>25723</v>
      </c>
      <c r="CE12" s="37">
        <v>79648</v>
      </c>
      <c r="CF12" s="37">
        <v>28426</v>
      </c>
      <c r="CG12" s="37">
        <v>51222</v>
      </c>
      <c r="CH12" s="37">
        <v>7105</v>
      </c>
      <c r="CI12" s="37">
        <v>44117</v>
      </c>
      <c r="CJ12" s="37">
        <v>15052</v>
      </c>
      <c r="CK12" s="37">
        <v>29065</v>
      </c>
      <c r="CL12" s="37">
        <v>225864</v>
      </c>
      <c r="CM12" s="10"/>
    </row>
    <row r="13" spans="1:91" x14ac:dyDescent="0.25">
      <c r="A13" s="2" t="s">
        <v>56</v>
      </c>
      <c r="B13" s="77">
        <v>409209.24927854526</v>
      </c>
      <c r="C13" s="38">
        <v>83234.730652070517</v>
      </c>
      <c r="D13" s="77">
        <v>133012.86443867534</v>
      </c>
      <c r="E13" s="38">
        <v>91826.768741699489</v>
      </c>
      <c r="F13" s="38">
        <v>101134.88544609997</v>
      </c>
      <c r="G13" s="38">
        <v>488856.68616303673</v>
      </c>
      <c r="H13" s="38">
        <v>351378.48093050148</v>
      </c>
      <c r="I13" s="38">
        <v>137478.20523253526</v>
      </c>
      <c r="J13" s="38">
        <v>85717.613778760555</v>
      </c>
      <c r="K13" s="38">
        <v>51760.591453774687</v>
      </c>
      <c r="L13" s="38">
        <v>46381.28177711356</v>
      </c>
      <c r="M13" s="38">
        <v>5379.3096766611297</v>
      </c>
      <c r="N13" s="38">
        <v>245747.71133166022</v>
      </c>
      <c r="O13" s="38">
        <v>53683.786596796155</v>
      </c>
      <c r="P13" s="38">
        <v>192063.92473486403</v>
      </c>
      <c r="Q13" s="38">
        <v>70860.045313507944</v>
      </c>
      <c r="R13" s="38">
        <v>121203.87942135611</v>
      </c>
      <c r="S13" s="38">
        <v>83857.676773894316</v>
      </c>
      <c r="T13" s="38">
        <v>37346.202647461796</v>
      </c>
      <c r="U13" s="38">
        <v>146332.48767195101</v>
      </c>
      <c r="V13" s="38">
        <v>46066.949154475791</v>
      </c>
      <c r="W13" s="38">
        <v>100265.53851747523</v>
      </c>
      <c r="X13" s="38">
        <v>39347.337382250305</v>
      </c>
      <c r="Y13" s="38">
        <v>33271.487014324892</v>
      </c>
      <c r="Z13" s="38">
        <v>27646.714120900037</v>
      </c>
      <c r="AA13" s="36">
        <v>46313.484079999951</v>
      </c>
      <c r="AB13" s="36">
        <v>18358.48287000004</v>
      </c>
      <c r="AC13" s="36">
        <v>27955.001209999915</v>
      </c>
      <c r="AD13" s="36">
        <v>13960.003029999974</v>
      </c>
      <c r="AE13" s="36">
        <v>13994.998179999942</v>
      </c>
      <c r="AF13" s="36">
        <v>11528.884409999911</v>
      </c>
      <c r="AG13" s="36">
        <v>2466.1137700000304</v>
      </c>
      <c r="AH13" s="36">
        <v>-76527.753949999926</v>
      </c>
      <c r="AI13" s="36">
        <v>-28142.846409999715</v>
      </c>
      <c r="AJ13" s="36">
        <v>-48384.907540000357</v>
      </c>
      <c r="AK13" s="36">
        <v>-30734.30928000038</v>
      </c>
      <c r="AL13" s="37">
        <v>-17651</v>
      </c>
      <c r="AM13" s="37">
        <v>-2939</v>
      </c>
      <c r="AN13" s="37">
        <v>-14712</v>
      </c>
      <c r="AO13" s="37">
        <v>-2148</v>
      </c>
      <c r="AP13" s="37">
        <v>-2313</v>
      </c>
      <c r="AQ13" s="37">
        <v>165</v>
      </c>
      <c r="AR13" s="37">
        <v>-1681</v>
      </c>
      <c r="AS13" s="37">
        <v>5987</v>
      </c>
      <c r="AT13" s="37">
        <v>9225</v>
      </c>
      <c r="AU13" s="37">
        <v>-3238</v>
      </c>
      <c r="AV13" s="37">
        <v>210699</v>
      </c>
      <c r="AW13" s="37">
        <v>38321</v>
      </c>
      <c r="AX13" s="37">
        <v>172378</v>
      </c>
      <c r="AY13" s="37">
        <v>27252</v>
      </c>
      <c r="AZ13" s="37">
        <v>145126</v>
      </c>
      <c r="BA13" s="37">
        <v>77683</v>
      </c>
      <c r="BB13" s="37">
        <v>67442</v>
      </c>
      <c r="BC13" s="37">
        <v>225755</v>
      </c>
      <c r="BD13" s="37">
        <v>72238</v>
      </c>
      <c r="BE13" s="37">
        <v>163345</v>
      </c>
      <c r="BF13" s="37">
        <v>74106</v>
      </c>
      <c r="BG13" s="37">
        <v>89238</v>
      </c>
      <c r="BH13" s="37">
        <v>50084</v>
      </c>
      <c r="BI13" s="37">
        <v>39155</v>
      </c>
      <c r="BJ13" s="37">
        <v>49768</v>
      </c>
      <c r="BK13" s="37">
        <v>19220</v>
      </c>
      <c r="BL13" s="37">
        <v>33935</v>
      </c>
      <c r="BM13" s="37">
        <v>9001</v>
      </c>
      <c r="BN13" s="37">
        <v>24934</v>
      </c>
      <c r="BO13" s="37">
        <v>4908</v>
      </c>
      <c r="BP13" s="37">
        <v>20026</v>
      </c>
      <c r="BQ13" s="37">
        <v>234919</v>
      </c>
      <c r="BR13" s="37">
        <v>41886</v>
      </c>
      <c r="BS13" s="37">
        <v>193032</v>
      </c>
      <c r="BT13" s="37">
        <v>55976</v>
      </c>
      <c r="BU13" s="37">
        <v>137056</v>
      </c>
      <c r="BV13" s="37">
        <v>75801</v>
      </c>
      <c r="BW13" s="37">
        <v>61256</v>
      </c>
      <c r="BX13" s="37">
        <v>230843</v>
      </c>
      <c r="BY13" s="37">
        <v>78980</v>
      </c>
      <c r="BZ13" s="37">
        <v>151938</v>
      </c>
      <c r="CA13" s="37">
        <v>68327</v>
      </c>
      <c r="CB13" s="37">
        <v>165451</v>
      </c>
      <c r="CC13" s="37">
        <v>51642</v>
      </c>
      <c r="CD13" s="37">
        <v>31894</v>
      </c>
      <c r="CE13" s="37">
        <v>100781</v>
      </c>
      <c r="CF13" s="37">
        <v>34334</v>
      </c>
      <c r="CG13" s="37">
        <v>66447</v>
      </c>
      <c r="CH13" s="37">
        <v>10131</v>
      </c>
      <c r="CI13" s="37">
        <v>56316</v>
      </c>
      <c r="CJ13" s="37">
        <v>21407</v>
      </c>
      <c r="CK13" s="37">
        <v>34909</v>
      </c>
      <c r="CL13" s="37">
        <v>245079</v>
      </c>
      <c r="CM13" s="10"/>
    </row>
    <row r="14" spans="1:91" x14ac:dyDescent="0.25">
      <c r="A14" s="2" t="s">
        <v>57</v>
      </c>
      <c r="B14" s="78">
        <v>16.116993721874248</v>
      </c>
      <c r="C14" s="14">
        <v>15.51149019369479</v>
      </c>
      <c r="D14" s="78">
        <v>15.8</v>
      </c>
      <c r="E14" s="14">
        <v>14.688992725817601</v>
      </c>
      <c r="F14" s="14">
        <v>19.11</v>
      </c>
      <c r="G14" s="14">
        <v>16.193104277374257</v>
      </c>
      <c r="H14" s="14">
        <v>18.406091485957347</v>
      </c>
      <c r="I14" s="14">
        <v>15.174165900003601</v>
      </c>
      <c r="J14" s="14">
        <v>18.8307705934611</v>
      </c>
      <c r="K14" s="14">
        <v>12.5530697887885</v>
      </c>
      <c r="L14" s="14">
        <v>14.8</v>
      </c>
      <c r="M14" s="40">
        <v>10.5</v>
      </c>
      <c r="N14" s="40">
        <v>18.600000000000001</v>
      </c>
      <c r="O14" s="40">
        <v>16.88</v>
      </c>
      <c r="P14" s="40">
        <v>19.138460592880485</v>
      </c>
      <c r="Q14" s="40">
        <v>18.460102252949397</v>
      </c>
      <c r="R14" s="40">
        <v>19.538114713180111</v>
      </c>
      <c r="S14" s="40">
        <v>22.153866730447266</v>
      </c>
      <c r="T14" s="40">
        <v>16.335520593410617</v>
      </c>
      <c r="U14" s="40">
        <v>15.117101268511377</v>
      </c>
      <c r="V14" s="40">
        <v>15.715677578855031</v>
      </c>
      <c r="W14" s="40">
        <v>14.879186635766898</v>
      </c>
      <c r="X14" s="40">
        <v>14.565219641100647</v>
      </c>
      <c r="Y14" s="40">
        <v>15.099759301266197</v>
      </c>
      <c r="Z14" s="40">
        <v>15.028299545870254</v>
      </c>
      <c r="AA14" s="59">
        <v>13.557574799494185</v>
      </c>
      <c r="AB14" s="40">
        <v>15.567340505055945</v>
      </c>
      <c r="AC14" s="40">
        <v>12.6</v>
      </c>
      <c r="AD14" s="40">
        <v>14.516161721612574</v>
      </c>
      <c r="AE14" s="59">
        <v>11.562898582180626</v>
      </c>
      <c r="AF14" s="40">
        <v>15.068357430432929</v>
      </c>
      <c r="AG14" s="40">
        <v>6.7932558617689738</v>
      </c>
      <c r="AH14" s="40">
        <v>6.2406631100940242</v>
      </c>
      <c r="AI14" s="40">
        <v>4.3596596015792635</v>
      </c>
      <c r="AJ14" s="40">
        <v>6.8267364337860572</v>
      </c>
      <c r="AK14" s="40">
        <v>2.2164276921390629</v>
      </c>
      <c r="AL14" s="40">
        <v>8.1999999999999993</v>
      </c>
      <c r="AM14" s="40">
        <v>10.5</v>
      </c>
      <c r="AN14" s="40">
        <v>6.3</v>
      </c>
      <c r="AO14" s="40">
        <v>13.4</v>
      </c>
      <c r="AP14" s="40">
        <v>12.3</v>
      </c>
      <c r="AQ14" s="40" t="s">
        <v>52</v>
      </c>
      <c r="AR14" s="40">
        <v>13.2</v>
      </c>
      <c r="AS14" s="40">
        <v>13.1</v>
      </c>
      <c r="AT14" s="40">
        <v>12.3</v>
      </c>
      <c r="AU14" s="40">
        <v>14.1</v>
      </c>
      <c r="AV14" s="40">
        <v>21.5</v>
      </c>
      <c r="AW14" s="40">
        <v>18.5</v>
      </c>
      <c r="AX14" s="40">
        <v>2.4</v>
      </c>
      <c r="AY14" s="40">
        <v>17.7</v>
      </c>
      <c r="AZ14" s="40">
        <v>24.3</v>
      </c>
      <c r="BA14" s="40">
        <v>23.6</v>
      </c>
      <c r="BB14" s="40">
        <v>25.2</v>
      </c>
      <c r="BC14" s="40">
        <v>20.2</v>
      </c>
      <c r="BD14" s="40">
        <v>21</v>
      </c>
      <c r="BE14" s="40">
        <v>19.899999999999999</v>
      </c>
      <c r="BF14" s="40">
        <v>22.6</v>
      </c>
      <c r="BG14" s="40">
        <v>18.399999999999999</v>
      </c>
      <c r="BH14" s="40">
        <v>20</v>
      </c>
      <c r="BI14" s="40">
        <v>16.8</v>
      </c>
      <c r="BJ14" s="40">
        <v>15.3</v>
      </c>
      <c r="BK14" s="40">
        <v>14.7</v>
      </c>
      <c r="BL14" s="40">
        <v>15.6</v>
      </c>
      <c r="BM14" s="40">
        <v>15.9</v>
      </c>
      <c r="BN14" s="40">
        <v>15.5</v>
      </c>
      <c r="BO14" s="40">
        <v>13</v>
      </c>
      <c r="BP14" s="40">
        <v>18.899999999999999</v>
      </c>
      <c r="BQ14" s="40">
        <v>22.27759945888252</v>
      </c>
      <c r="BR14" s="40">
        <v>19.3</v>
      </c>
      <c r="BS14" s="40">
        <v>23.3</v>
      </c>
      <c r="BT14" s="40">
        <v>22</v>
      </c>
      <c r="BU14" s="40">
        <v>24</v>
      </c>
      <c r="BV14" s="40">
        <v>24.1</v>
      </c>
      <c r="BW14" s="40">
        <v>23.9</v>
      </c>
      <c r="BX14" s="40">
        <v>22.2</v>
      </c>
      <c r="BY14" s="40">
        <v>22.933435809021322</v>
      </c>
      <c r="BZ14" s="40">
        <v>21.8</v>
      </c>
      <c r="CA14" s="40">
        <v>24.6</v>
      </c>
      <c r="CB14" s="40">
        <v>26</v>
      </c>
      <c r="CC14" s="40">
        <v>21.335626852326726</v>
      </c>
      <c r="CD14" s="40">
        <v>18.790691607882351</v>
      </c>
      <c r="CE14" s="40">
        <v>19.600000000000001</v>
      </c>
      <c r="CF14" s="40">
        <v>18.7</v>
      </c>
      <c r="CG14" s="40">
        <v>19.899999999999999</v>
      </c>
      <c r="CH14" s="40">
        <v>17.3</v>
      </c>
      <c r="CI14" s="40">
        <v>21.1</v>
      </c>
      <c r="CJ14" s="40">
        <v>18.5</v>
      </c>
      <c r="CK14" s="40">
        <v>0</v>
      </c>
      <c r="CL14" s="40">
        <v>0</v>
      </c>
      <c r="CM14" s="16"/>
    </row>
    <row r="15" spans="1:91" x14ac:dyDescent="0.25">
      <c r="A15" s="2" t="s">
        <v>63</v>
      </c>
      <c r="B15" s="78">
        <v>10.428984827338679</v>
      </c>
      <c r="C15" s="14">
        <v>7.5042937962993577</v>
      </c>
      <c r="D15" s="78">
        <v>11.9</v>
      </c>
      <c r="E15" s="14">
        <v>9.9153832535192308</v>
      </c>
      <c r="F15" s="14">
        <v>13.15</v>
      </c>
      <c r="G15" s="14">
        <v>20.291229270348012</v>
      </c>
      <c r="H15" s="14">
        <v>46.26104004213628</v>
      </c>
      <c r="I15" s="14">
        <v>8.33380053068033</v>
      </c>
      <c r="J15" s="14">
        <v>12.4450597905156</v>
      </c>
      <c r="K15" s="14">
        <v>5.3868028206374401</v>
      </c>
      <c r="L15" s="14">
        <v>10</v>
      </c>
      <c r="M15" s="40">
        <v>1.1000000000000001</v>
      </c>
      <c r="N15" s="40">
        <v>10.8</v>
      </c>
      <c r="O15" s="40">
        <v>9.1999999999999993</v>
      </c>
      <c r="P15" s="40">
        <v>11.344621480572489</v>
      </c>
      <c r="Q15" s="40">
        <v>11.289770728722734</v>
      </c>
      <c r="R15" s="40">
        <v>11.376936744774166</v>
      </c>
      <c r="S15" s="40">
        <v>14.300436745524989</v>
      </c>
      <c r="T15" s="40">
        <v>7.797551600561377</v>
      </c>
      <c r="U15" s="40">
        <v>7.5721652823108911</v>
      </c>
      <c r="V15" s="40">
        <v>8.3812514449683686</v>
      </c>
      <c r="W15" s="40">
        <v>7.2505798237470875</v>
      </c>
      <c r="X15" s="40">
        <v>7.6173398698794541</v>
      </c>
      <c r="Y15" s="40">
        <v>7.2045238629592072</v>
      </c>
      <c r="Z15" s="40">
        <v>6.8348050180328173</v>
      </c>
      <c r="AA15" s="40">
        <v>3.6327162589833395</v>
      </c>
      <c r="AB15" s="40">
        <v>4.6022146543289546</v>
      </c>
      <c r="AC15" s="40">
        <v>3.2</v>
      </c>
      <c r="AD15" s="40">
        <v>4.3598522266035795</v>
      </c>
      <c r="AE15" s="40">
        <v>2.5179928295617957</v>
      </c>
      <c r="AF15" s="40">
        <v>3.598789229801965</v>
      </c>
      <c r="AG15" s="40">
        <v>1.0474256639473016</v>
      </c>
      <c r="AH15" s="40">
        <v>-6.5691661256586249</v>
      </c>
      <c r="AI15" s="37">
        <v>-10.16927563636601</v>
      </c>
      <c r="AJ15" s="41">
        <v>-5.447462664158131</v>
      </c>
      <c r="AK15" s="41">
        <v>-15.118220883283474</v>
      </c>
      <c r="AL15" s="60">
        <v>-2.6</v>
      </c>
      <c r="AM15" s="60">
        <v>-1</v>
      </c>
      <c r="AN15" s="60">
        <v>3.9</v>
      </c>
      <c r="AO15" s="60">
        <v>-0.1</v>
      </c>
      <c r="AP15" s="60">
        <v>-0.5</v>
      </c>
      <c r="AQ15" s="60">
        <v>0</v>
      </c>
      <c r="AR15" s="60">
        <v>-0.4</v>
      </c>
      <c r="AS15" s="60">
        <v>0.9</v>
      </c>
      <c r="AT15" s="60">
        <v>-2.7</v>
      </c>
      <c r="AU15" s="60">
        <v>1.1000000000000001</v>
      </c>
      <c r="AV15" s="60">
        <v>11</v>
      </c>
      <c r="AW15" s="60">
        <v>8</v>
      </c>
      <c r="AX15" s="60">
        <v>12</v>
      </c>
      <c r="AY15" s="60">
        <v>6.6</v>
      </c>
      <c r="AZ15" s="60">
        <v>14.2</v>
      </c>
      <c r="BA15" s="60">
        <v>13.7</v>
      </c>
      <c r="BB15" s="60">
        <v>14.9</v>
      </c>
      <c r="BC15" s="60">
        <v>10.1</v>
      </c>
      <c r="BD15" s="60">
        <v>12</v>
      </c>
      <c r="BE15" s="60">
        <v>10</v>
      </c>
      <c r="BF15" s="60">
        <v>12.5</v>
      </c>
      <c r="BG15" s="60">
        <v>8.6</v>
      </c>
      <c r="BH15" s="60">
        <v>9.5</v>
      </c>
      <c r="BI15" s="60">
        <v>7.6</v>
      </c>
      <c r="BJ15" s="60">
        <v>2.7</v>
      </c>
      <c r="BK15" s="60">
        <v>3.3</v>
      </c>
      <c r="BL15" s="60">
        <v>2.7</v>
      </c>
      <c r="BM15" s="60">
        <v>2</v>
      </c>
      <c r="BN15" s="60">
        <v>3.1</v>
      </c>
      <c r="BO15" s="60">
        <v>1</v>
      </c>
      <c r="BP15" s="60">
        <v>5.9</v>
      </c>
      <c r="BQ15" s="41">
        <v>11.366128097370181</v>
      </c>
      <c r="BR15" s="60">
        <v>8</v>
      </c>
      <c r="BS15" s="60">
        <v>12.5</v>
      </c>
      <c r="BT15" s="60">
        <v>10.8</v>
      </c>
      <c r="BU15" s="60">
        <v>13.4</v>
      </c>
      <c r="BV15" s="60">
        <v>13.7</v>
      </c>
      <c r="BW15" s="60">
        <v>13.1</v>
      </c>
      <c r="BX15" s="60">
        <v>12.3</v>
      </c>
      <c r="BY15" s="60">
        <v>13.7</v>
      </c>
      <c r="BZ15" s="60">
        <v>11.7</v>
      </c>
      <c r="CA15" s="60">
        <v>13.9</v>
      </c>
      <c r="CB15" s="60">
        <v>19.100000000000001</v>
      </c>
      <c r="CC15" s="41">
        <v>11.719186133589917</v>
      </c>
      <c r="CD15" s="60">
        <v>8.6999999999999993</v>
      </c>
      <c r="CE15" s="60">
        <v>8.4</v>
      </c>
      <c r="CF15" s="60">
        <v>10</v>
      </c>
      <c r="CG15" s="60">
        <v>7.8</v>
      </c>
      <c r="CH15" s="60">
        <v>3.8</v>
      </c>
      <c r="CI15" s="60">
        <v>9.6</v>
      </c>
      <c r="CJ15" s="60">
        <v>6.9</v>
      </c>
      <c r="CK15" s="60">
        <v>12.7</v>
      </c>
      <c r="CL15" s="60">
        <v>16.399999999999999</v>
      </c>
      <c r="CM15" s="16"/>
    </row>
    <row r="16" spans="1:91" hidden="1" x14ac:dyDescent="0.25">
      <c r="A16" s="2" t="s">
        <v>68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 t="e">
        <f>#REF!</f>
        <v>#REF!</v>
      </c>
      <c r="X16" s="8" t="e">
        <f>#REF!</f>
        <v>#REF!</v>
      </c>
      <c r="Y16" s="29" t="e">
        <f>#REF!</f>
        <v>#REF!</v>
      </c>
      <c r="Z16" s="29" t="e">
        <f>#REF!</f>
        <v>#REF!</v>
      </c>
      <c r="AA16" s="29" t="e">
        <f>#REF!</f>
        <v>#REF!</v>
      </c>
      <c r="AB16" s="29" t="e">
        <f>#REF!</f>
        <v>#REF!</v>
      </c>
      <c r="AC16" s="29" t="e">
        <f>#REF!</f>
        <v>#REF!</v>
      </c>
      <c r="AD16" s="29" t="e">
        <f>#REF!</f>
        <v>#REF!</v>
      </c>
      <c r="AE16" s="29" t="e">
        <f>#REF!</f>
        <v>#REF!</v>
      </c>
      <c r="AF16" s="28" t="e">
        <f>#REF!</f>
        <v>#REF!</v>
      </c>
      <c r="AG16" s="28" t="e">
        <f>#REF!</f>
        <v>#REF!</v>
      </c>
      <c r="AH16" s="28" t="e">
        <f>#REF!</f>
        <v>#REF!</v>
      </c>
      <c r="AI16" s="28" t="e">
        <f>#REF!</f>
        <v>#REF!</v>
      </c>
      <c r="AJ16" s="28" t="e">
        <f>#REF!</f>
        <v>#REF!</v>
      </c>
      <c r="AK16" s="28" t="e">
        <f>#REF!</f>
        <v>#REF!</v>
      </c>
      <c r="AL16" s="28" t="e">
        <f>#REF!</f>
        <v>#REF!</v>
      </c>
      <c r="AM16" s="28" t="e">
        <f>#REF!</f>
        <v>#REF!</v>
      </c>
      <c r="AN16" s="28" t="e">
        <f>#REF!</f>
        <v>#REF!</v>
      </c>
      <c r="AO16" s="28" t="e">
        <f>#REF!</f>
        <v>#REF!</v>
      </c>
      <c r="AP16" s="28" t="e">
        <f>#REF!</f>
        <v>#REF!</v>
      </c>
      <c r="AQ16" s="28" t="e">
        <f>#REF!</f>
        <v>#REF!</v>
      </c>
      <c r="AR16" s="28" t="e">
        <f>#REF!</f>
        <v>#REF!</v>
      </c>
      <c r="AS16" s="28" t="e">
        <f>#REF!</f>
        <v>#REF!</v>
      </c>
      <c r="AT16" s="28" t="e">
        <f>#REF!</f>
        <v>#REF!</v>
      </c>
      <c r="AU16" s="28" t="e">
        <f>#REF!</f>
        <v>#REF!</v>
      </c>
      <c r="AV16" s="28" t="e">
        <f>#REF!</f>
        <v>#REF!</v>
      </c>
      <c r="AW16" s="28" t="e">
        <f>#REF!</f>
        <v>#REF!</v>
      </c>
      <c r="AX16" s="28" t="e">
        <f>#REF!</f>
        <v>#REF!</v>
      </c>
      <c r="AY16" s="28" t="e">
        <f>#REF!</f>
        <v>#REF!</v>
      </c>
      <c r="AZ16" s="28" t="e">
        <f>#REF!</f>
        <v>#REF!</v>
      </c>
      <c r="BA16" s="28" t="e">
        <f>#REF!</f>
        <v>#REF!</v>
      </c>
      <c r="BB16" s="28" t="e">
        <f>#REF!</f>
        <v>#REF!</v>
      </c>
      <c r="BC16" s="28" t="e">
        <f>#REF!</f>
        <v>#REF!</v>
      </c>
      <c r="BD16" s="28" t="e">
        <f>#REF!</f>
        <v>#REF!</v>
      </c>
      <c r="BE16" s="28" t="e">
        <f>#REF!</f>
        <v>#REF!</v>
      </c>
      <c r="BF16" s="28" t="e">
        <f>#REF!</f>
        <v>#REF!</v>
      </c>
      <c r="BG16" s="28" t="e">
        <f>#REF!</f>
        <v>#REF!</v>
      </c>
      <c r="BH16" s="28" t="e">
        <f>#REF!</f>
        <v>#REF!</v>
      </c>
      <c r="BI16" s="28" t="e">
        <f>#REF!</f>
        <v>#REF!</v>
      </c>
      <c r="BJ16" s="28" t="e">
        <f>#REF!</f>
        <v>#REF!</v>
      </c>
      <c r="BK16" s="28" t="e">
        <f>#REF!</f>
        <v>#REF!</v>
      </c>
      <c r="BL16" s="28" t="e">
        <f>#REF!</f>
        <v>#REF!</v>
      </c>
      <c r="BM16" s="28" t="e">
        <f>#REF!</f>
        <v>#REF!</v>
      </c>
      <c r="BN16" s="28" t="e">
        <f>#REF!</f>
        <v>#REF!</v>
      </c>
      <c r="BO16" s="28" t="e">
        <f>#REF!</f>
        <v>#REF!</v>
      </c>
      <c r="BP16" s="28" t="e">
        <f>#REF!</f>
        <v>#REF!</v>
      </c>
      <c r="BQ16" s="28" t="e">
        <f>#REF!</f>
        <v>#REF!</v>
      </c>
      <c r="BR16" s="28" t="e">
        <f>#REF!</f>
        <v>#REF!</v>
      </c>
      <c r="BS16" s="28" t="e">
        <f>#REF!</f>
        <v>#REF!</v>
      </c>
      <c r="BT16" s="28" t="e">
        <f>#REF!</f>
        <v>#REF!</v>
      </c>
      <c r="BU16" s="28" t="e">
        <f>#REF!</f>
        <v>#REF!</v>
      </c>
      <c r="BV16" s="28" t="e">
        <f>#REF!</f>
        <v>#REF!</v>
      </c>
      <c r="BW16" s="28" t="e">
        <f>#REF!</f>
        <v>#REF!</v>
      </c>
      <c r="BX16" s="28" t="e">
        <f>#REF!</f>
        <v>#REF!</v>
      </c>
      <c r="BY16" s="28" t="e">
        <f>#REF!</f>
        <v>#REF!</v>
      </c>
      <c r="BZ16" s="28" t="e">
        <f>#REF!</f>
        <v>#REF!</v>
      </c>
      <c r="CA16" s="28" t="e">
        <f>#REF!</f>
        <v>#REF!</v>
      </c>
      <c r="CB16" s="28" t="e">
        <f>#REF!</f>
        <v>#REF!</v>
      </c>
      <c r="CC16" s="28" t="e">
        <f>#REF!</f>
        <v>#REF!</v>
      </c>
      <c r="CD16" s="28" t="e">
        <f>#REF!</f>
        <v>#REF!</v>
      </c>
      <c r="CE16" s="28" t="e">
        <f>#REF!</f>
        <v>#REF!</v>
      </c>
      <c r="CF16" s="28" t="e">
        <f>#REF!</f>
        <v>#REF!</v>
      </c>
      <c r="CG16" s="28" t="e">
        <f>#REF!</f>
        <v>#REF!</v>
      </c>
      <c r="CH16" s="28" t="e">
        <f>#REF!</f>
        <v>#REF!</v>
      </c>
      <c r="CI16" s="28" t="e">
        <f>#REF!</f>
        <v>#REF!</v>
      </c>
      <c r="CJ16" s="28" t="e">
        <f>#REF!</f>
        <v>#REF!</v>
      </c>
      <c r="CK16" s="30" t="e">
        <f>#REF!</f>
        <v>#REF!</v>
      </c>
      <c r="CL16" s="30" t="e">
        <f>#REF!</f>
        <v>#REF!</v>
      </c>
    </row>
    <row r="17" spans="1:90" x14ac:dyDescent="0.25">
      <c r="Y17" s="30"/>
      <c r="Z17" s="30"/>
      <c r="AA17" s="30"/>
      <c r="AB17" s="30"/>
      <c r="AC17" s="30"/>
      <c r="AD17" s="30"/>
      <c r="AE17" s="30"/>
      <c r="AF17" s="31"/>
      <c r="AG17" s="31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</row>
    <row r="18" spans="1:90" x14ac:dyDescent="0.25">
      <c r="A18" s="1"/>
      <c r="B18" s="75"/>
      <c r="C18" s="75"/>
      <c r="D18" s="70"/>
      <c r="E18" s="69"/>
      <c r="F18" s="68"/>
      <c r="G18" s="64"/>
      <c r="H18" s="64"/>
      <c r="I18" s="63"/>
      <c r="J18" s="62"/>
      <c r="K18" s="63"/>
      <c r="L18" s="57"/>
      <c r="M18" s="55"/>
      <c r="N18" s="35"/>
      <c r="O18" s="35"/>
      <c r="P18" s="34"/>
      <c r="Q18" s="34"/>
      <c r="R18" s="33"/>
      <c r="S18" s="33"/>
      <c r="T18" s="32"/>
      <c r="U18" s="27"/>
      <c r="V18" s="27"/>
      <c r="W18" s="18"/>
      <c r="X18" s="18"/>
      <c r="Y18" s="22"/>
      <c r="Z18" s="22"/>
      <c r="AA18" s="22"/>
      <c r="AB18" s="22"/>
      <c r="AC18" s="22"/>
      <c r="AD18" s="22"/>
      <c r="AE18" s="22"/>
      <c r="AF18" s="23"/>
      <c r="AG18" s="23"/>
      <c r="AH18" s="22"/>
      <c r="AI18" s="22"/>
    </row>
    <row r="19" spans="1:90" ht="14.25" customHeight="1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</row>
    <row r="20" spans="1:90" x14ac:dyDescent="0.25">
      <c r="P20" s="36"/>
      <c r="Q20" s="36"/>
      <c r="R20" s="36"/>
      <c r="S20" s="36"/>
      <c r="T20" s="36"/>
    </row>
    <row r="21" spans="1:90" x14ac:dyDescent="0.25">
      <c r="P21" s="38"/>
      <c r="Q21" s="38"/>
      <c r="R21" s="38"/>
      <c r="S21" s="38"/>
      <c r="T21" s="38"/>
    </row>
    <row r="22" spans="1:90" x14ac:dyDescent="0.25">
      <c r="P22" s="36"/>
      <c r="Q22" s="36"/>
      <c r="R22" s="36"/>
      <c r="S22" s="36"/>
      <c r="T22" s="36"/>
    </row>
    <row r="23" spans="1:90" x14ac:dyDescent="0.25">
      <c r="P23" s="36"/>
      <c r="Q23" s="36"/>
      <c r="R23" s="36"/>
      <c r="S23" s="36"/>
      <c r="T23" s="36"/>
    </row>
    <row r="24" spans="1:90" x14ac:dyDescent="0.25">
      <c r="P24" s="36"/>
      <c r="Q24" s="36"/>
      <c r="R24" s="36"/>
      <c r="S24" s="36"/>
      <c r="T24" s="36"/>
    </row>
    <row r="25" spans="1:90" x14ac:dyDescent="0.25">
      <c r="P25" s="38"/>
      <c r="Q25" s="38"/>
      <c r="R25" s="38"/>
      <c r="S25" s="38"/>
      <c r="T25" s="38"/>
    </row>
    <row r="26" spans="1:90" x14ac:dyDescent="0.25">
      <c r="P26" s="38"/>
      <c r="Q26" s="38"/>
      <c r="R26" s="38"/>
      <c r="S26" s="38"/>
      <c r="T26" s="38"/>
    </row>
    <row r="27" spans="1:90" x14ac:dyDescent="0.25">
      <c r="P27" s="38"/>
      <c r="Q27" s="38"/>
      <c r="R27" s="38"/>
      <c r="S27" s="38"/>
      <c r="T27" s="38"/>
    </row>
    <row r="28" spans="1:90" x14ac:dyDescent="0.25">
      <c r="P28" s="38"/>
      <c r="Q28" s="38"/>
      <c r="R28" s="38"/>
      <c r="S28" s="38"/>
      <c r="T28" s="38"/>
    </row>
    <row r="29" spans="1:90" x14ac:dyDescent="0.25">
      <c r="P29" s="38"/>
      <c r="Q29" s="38"/>
      <c r="R29" s="38"/>
      <c r="S29" s="38"/>
      <c r="T29" s="38"/>
    </row>
    <row r="30" spans="1:90" x14ac:dyDescent="0.25">
      <c r="P30" s="38"/>
      <c r="Q30" s="38"/>
      <c r="R30" s="38"/>
      <c r="S30" s="38"/>
      <c r="T30" s="38"/>
    </row>
    <row r="31" spans="1:90" x14ac:dyDescent="0.25">
      <c r="P31" s="40"/>
      <c r="Q31" s="40"/>
      <c r="R31" s="40"/>
      <c r="S31" s="40"/>
      <c r="T31" s="40"/>
    </row>
    <row r="32" spans="1:90" x14ac:dyDescent="0.25">
      <c r="P32" s="40"/>
      <c r="Q32" s="40"/>
      <c r="R32" s="40"/>
      <c r="S32" s="40"/>
      <c r="T32" s="40"/>
    </row>
    <row r="34" spans="16:23" x14ac:dyDescent="0.25">
      <c r="P34" s="44"/>
      <c r="Q34" s="44"/>
      <c r="R34" s="44"/>
      <c r="S34" s="44"/>
      <c r="T34" s="44"/>
      <c r="U34" s="44"/>
      <c r="V34" s="44"/>
      <c r="W34" s="44"/>
    </row>
    <row r="35" spans="16:23" x14ac:dyDescent="0.25">
      <c r="P35" s="44"/>
      <c r="Q35" s="44"/>
      <c r="R35" s="44"/>
      <c r="S35" s="44"/>
      <c r="T35" s="44"/>
      <c r="U35" s="44"/>
      <c r="V35" s="44"/>
      <c r="W35" s="44"/>
    </row>
    <row r="36" spans="16:23" x14ac:dyDescent="0.25">
      <c r="P36" s="44"/>
      <c r="Q36" s="44"/>
      <c r="R36" s="44"/>
      <c r="S36" s="44"/>
      <c r="T36" s="44"/>
      <c r="U36" s="44"/>
      <c r="V36" s="44"/>
      <c r="W36" s="44"/>
    </row>
    <row r="37" spans="16:23" x14ac:dyDescent="0.25">
      <c r="P37" s="44"/>
      <c r="Q37" s="44"/>
      <c r="R37" s="44"/>
      <c r="S37" s="44"/>
      <c r="T37" s="44"/>
      <c r="U37" s="44"/>
      <c r="V37" s="44"/>
      <c r="W37" s="44"/>
    </row>
    <row r="38" spans="16:23" x14ac:dyDescent="0.25">
      <c r="P38" s="44"/>
      <c r="Q38" s="44"/>
      <c r="R38" s="44"/>
      <c r="S38" s="44"/>
      <c r="T38" s="44"/>
      <c r="U38" s="44"/>
      <c r="V38" s="44"/>
      <c r="W38" s="44"/>
    </row>
    <row r="39" spans="16:23" x14ac:dyDescent="0.25">
      <c r="P39" s="44"/>
      <c r="Q39" s="44"/>
      <c r="R39" s="44"/>
      <c r="S39" s="44"/>
      <c r="T39" s="44"/>
      <c r="U39" s="44"/>
      <c r="V39" s="44"/>
      <c r="W39" s="44"/>
    </row>
    <row r="40" spans="16:23" x14ac:dyDescent="0.25">
      <c r="P40" s="44"/>
      <c r="Q40" s="44"/>
      <c r="R40" s="44"/>
      <c r="S40" s="44"/>
      <c r="T40" s="44"/>
      <c r="U40" s="44"/>
      <c r="V40" s="44"/>
      <c r="W40" s="44"/>
    </row>
    <row r="41" spans="16:23" x14ac:dyDescent="0.25">
      <c r="P41" s="44"/>
      <c r="Q41" s="44"/>
      <c r="R41" s="44"/>
      <c r="S41" s="44"/>
      <c r="T41" s="44"/>
      <c r="U41" s="44"/>
      <c r="V41" s="44"/>
      <c r="W41" s="44"/>
    </row>
    <row r="42" spans="16:23" x14ac:dyDescent="0.25">
      <c r="P42" s="44"/>
      <c r="Q42" s="44"/>
      <c r="R42" s="44"/>
      <c r="S42" s="44"/>
      <c r="T42" s="44"/>
      <c r="U42" s="44"/>
      <c r="V42" s="44"/>
      <c r="W42" s="44"/>
    </row>
    <row r="43" spans="16:23" x14ac:dyDescent="0.25">
      <c r="P43" s="44"/>
      <c r="Q43" s="44"/>
      <c r="R43" s="44"/>
      <c r="S43" s="44"/>
      <c r="T43" s="44"/>
      <c r="U43" s="44"/>
      <c r="V43" s="44"/>
      <c r="W43" s="44"/>
    </row>
    <row r="44" spans="16:23" x14ac:dyDescent="0.25">
      <c r="P44" s="44"/>
      <c r="Q44" s="44"/>
      <c r="R44" s="44"/>
      <c r="S44" s="44"/>
      <c r="T44" s="44"/>
      <c r="U44" s="44"/>
      <c r="V44" s="44"/>
      <c r="W44" s="44"/>
    </row>
    <row r="45" spans="16:23" x14ac:dyDescent="0.25">
      <c r="P45" s="44"/>
      <c r="Q45" s="44"/>
      <c r="R45" s="44"/>
      <c r="S45" s="44"/>
      <c r="T45" s="44"/>
      <c r="U45" s="44"/>
      <c r="V45" s="44"/>
      <c r="W45" s="44"/>
    </row>
    <row r="46" spans="16:23" x14ac:dyDescent="0.25">
      <c r="P46" s="44"/>
      <c r="Q46" s="44"/>
      <c r="R46" s="44"/>
      <c r="S46" s="44"/>
      <c r="T46" s="44"/>
      <c r="U46" s="44"/>
      <c r="V46" s="44"/>
      <c r="W46" s="44"/>
    </row>
    <row r="47" spans="16:23" x14ac:dyDescent="0.25">
      <c r="P47" s="44"/>
      <c r="Q47" s="44"/>
      <c r="R47" s="44"/>
      <c r="S47" s="44"/>
      <c r="T47" s="44"/>
      <c r="U47" s="44"/>
      <c r="V47" s="44"/>
      <c r="W47" s="44"/>
    </row>
    <row r="48" spans="16:23" x14ac:dyDescent="0.25">
      <c r="P48" s="44"/>
      <c r="Q48" s="44"/>
      <c r="R48" s="44"/>
      <c r="S48" s="44"/>
      <c r="T48" s="44"/>
      <c r="U48" s="44"/>
      <c r="V48" s="44"/>
      <c r="W48" s="44"/>
    </row>
    <row r="49" spans="16:23" x14ac:dyDescent="0.25">
      <c r="P49" s="44"/>
      <c r="Q49" s="44"/>
      <c r="R49" s="44"/>
      <c r="S49" s="44"/>
      <c r="T49" s="44"/>
      <c r="U49" s="44"/>
      <c r="V49" s="44"/>
      <c r="W49" s="44"/>
    </row>
    <row r="50" spans="16:23" x14ac:dyDescent="0.25">
      <c r="P50" s="44"/>
      <c r="Q50" s="44"/>
      <c r="R50" s="44"/>
      <c r="S50" s="44"/>
      <c r="T50" s="44"/>
      <c r="U50" s="44"/>
      <c r="V50" s="44"/>
      <c r="W50" s="44"/>
    </row>
    <row r="51" spans="16:23" x14ac:dyDescent="0.25">
      <c r="P51" s="44"/>
    </row>
  </sheetData>
  <mergeCells count="2">
    <mergeCell ref="A19:BG19"/>
    <mergeCell ref="A1:CJ1"/>
  </mergeCells>
  <pageMargins left="0.78740157499999996" right="0.78740157499999996" top="0.984251969" bottom="0.984251969" header="0.4921259845" footer="0.4921259845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19"/>
  <sheetViews>
    <sheetView showGridLines="0" workbookViewId="0">
      <selection activeCell="C3" sqref="C3:C15"/>
    </sheetView>
  </sheetViews>
  <sheetFormatPr defaultColWidth="13.85546875" defaultRowHeight="15" x14ac:dyDescent="0.25"/>
  <cols>
    <col min="1" max="1" width="31" customWidth="1"/>
    <col min="2" max="2" width="12.5703125" customWidth="1"/>
    <col min="3" max="3" width="11.28515625" customWidth="1"/>
    <col min="4" max="5" width="10.5703125" bestFit="1" customWidth="1"/>
    <col min="6" max="6" width="8.85546875" bestFit="1" customWidth="1"/>
    <col min="7" max="7" width="9.5703125" bestFit="1" customWidth="1"/>
    <col min="8" max="8" width="8.85546875" bestFit="1" customWidth="1"/>
    <col min="9" max="9" width="9.5703125" bestFit="1" customWidth="1"/>
    <col min="10" max="10" width="8" bestFit="1" customWidth="1"/>
    <col min="11" max="11" width="8.85546875" bestFit="1" customWidth="1"/>
    <col min="12" max="12" width="8" bestFit="1" customWidth="1"/>
    <col min="13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  <col min="17" max="17" width="8" bestFit="1" customWidth="1"/>
    <col min="18" max="18" width="8.85546875" bestFit="1" customWidth="1"/>
    <col min="19" max="20" width="8" bestFit="1" customWidth="1"/>
    <col min="21" max="21" width="9.5703125" bestFit="1" customWidth="1"/>
    <col min="22" max="22" width="8" bestFit="1" customWidth="1"/>
    <col min="23" max="23" width="9.5703125" bestFit="1" customWidth="1"/>
    <col min="24" max="24" width="8" bestFit="1" customWidth="1"/>
    <col min="25" max="26" width="8" style="21" bestFit="1" customWidth="1"/>
    <col min="27" max="27" width="10.140625" style="21" bestFit="1" customWidth="1"/>
    <col min="28" max="28" width="8.5703125" style="21" bestFit="1" customWidth="1"/>
    <col min="29" max="29" width="10.140625" style="21" bestFit="1" customWidth="1"/>
    <col min="30" max="33" width="8.5703125" style="21" bestFit="1" customWidth="1"/>
    <col min="34" max="34" width="10.140625" style="25" bestFit="1" customWidth="1"/>
    <col min="35" max="35" width="8.5703125" style="25" bestFit="1" customWidth="1"/>
    <col min="36" max="36" width="8.85546875" style="25" bestFit="1" customWidth="1"/>
    <col min="37" max="40" width="8.42578125" style="25" bestFit="1" customWidth="1"/>
    <col min="41" max="41" width="9.5703125" style="25" bestFit="1" customWidth="1"/>
    <col min="42" max="42" width="8.42578125" style="25" bestFit="1" customWidth="1"/>
    <col min="43" max="43" width="8.85546875" style="25" bestFit="1" customWidth="1"/>
    <col min="44" max="44" width="8.42578125" style="25" bestFit="1" customWidth="1"/>
    <col min="45" max="45" width="8" style="25" bestFit="1" customWidth="1"/>
    <col min="46" max="47" width="8.42578125" style="25" bestFit="1" customWidth="1"/>
    <col min="48" max="48" width="9.5703125" style="25" bestFit="1" customWidth="1"/>
    <col min="49" max="49" width="8.42578125" style="25" bestFit="1" customWidth="1"/>
    <col min="50" max="50" width="9.5703125" style="25" bestFit="1" customWidth="1"/>
    <col min="51" max="51" width="8.42578125" style="25" bestFit="1" customWidth="1"/>
    <col min="52" max="52" width="8.85546875" style="25" bestFit="1" customWidth="1"/>
    <col min="53" max="54" width="8.42578125" style="25" bestFit="1" customWidth="1"/>
    <col min="55" max="55" width="9.5703125" style="25" bestFit="1" customWidth="1"/>
    <col min="56" max="56" width="8.42578125" style="25" bestFit="1" customWidth="1"/>
    <col min="57" max="57" width="9.5703125" style="25" bestFit="1" customWidth="1"/>
    <col min="58" max="58" width="8.42578125" style="25" bestFit="1" customWidth="1"/>
    <col min="59" max="59" width="8.85546875" style="25" bestFit="1" customWidth="1"/>
    <col min="60" max="61" width="8.42578125" style="25" bestFit="1" customWidth="1"/>
    <col min="62" max="62" width="9.5703125" style="25" bestFit="1" customWidth="1"/>
    <col min="63" max="63" width="8.42578125" style="25" bestFit="1" customWidth="1"/>
    <col min="64" max="64" width="8.85546875" style="25" bestFit="1" customWidth="1"/>
    <col min="65" max="68" width="8.42578125" style="25" bestFit="1" customWidth="1"/>
    <col min="69" max="69" width="9.5703125" style="25" bestFit="1" customWidth="1"/>
    <col min="70" max="70" width="8.42578125" style="25" bestFit="1" customWidth="1"/>
    <col min="71" max="71" width="9.5703125" style="25" bestFit="1" customWidth="1"/>
    <col min="72" max="72" width="8.42578125" style="25" bestFit="1" customWidth="1"/>
    <col min="73" max="73" width="8.85546875" style="25" bestFit="1" customWidth="1"/>
    <col min="74" max="75" width="8.42578125" style="25" bestFit="1" customWidth="1"/>
    <col min="76" max="76" width="9.5703125" style="25" bestFit="1" customWidth="1"/>
    <col min="77" max="77" width="8.42578125" style="25" bestFit="1" customWidth="1"/>
    <col min="78" max="78" width="9.5703125" style="25" bestFit="1" customWidth="1"/>
    <col min="79" max="79" width="8.42578125" style="25" bestFit="1" customWidth="1"/>
    <col min="80" max="80" width="8.85546875" style="25" bestFit="1" customWidth="1"/>
    <col min="81" max="82" width="8.42578125" style="25" bestFit="1" customWidth="1"/>
    <col min="83" max="83" width="8.85546875" style="25" bestFit="1" customWidth="1"/>
    <col min="84" max="84" width="8.42578125" style="25" bestFit="1" customWidth="1"/>
    <col min="85" max="85" width="8.85546875" style="25" bestFit="1" customWidth="1"/>
    <col min="86" max="89" width="8.42578125" style="25" bestFit="1" customWidth="1"/>
    <col min="90" max="90" width="9.5703125" style="21" bestFit="1" customWidth="1"/>
    <col min="95" max="95" width="1.42578125" bestFit="1" customWidth="1"/>
  </cols>
  <sheetData>
    <row r="1" spans="1:91" s="4" customForma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12"/>
      <c r="CL1" s="19"/>
    </row>
    <row r="2" spans="1:91" s="4" customFormat="1" x14ac:dyDescent="0.25">
      <c r="A2" s="4" t="s">
        <v>69</v>
      </c>
      <c r="B2" s="19">
        <v>2021</v>
      </c>
      <c r="C2" s="19" t="s">
        <v>137</v>
      </c>
      <c r="D2" s="19" t="s">
        <v>136</v>
      </c>
      <c r="E2" s="19" t="s">
        <v>135</v>
      </c>
      <c r="F2" s="19" t="s">
        <v>133</v>
      </c>
      <c r="G2" s="19">
        <v>2020</v>
      </c>
      <c r="H2" s="19" t="s">
        <v>132</v>
      </c>
      <c r="I2" s="19" t="s">
        <v>131</v>
      </c>
      <c r="J2" s="19" t="s">
        <v>129</v>
      </c>
      <c r="K2" s="19" t="s">
        <v>130</v>
      </c>
      <c r="L2" s="19" t="s">
        <v>127</v>
      </c>
      <c r="M2" s="19" t="s">
        <v>126</v>
      </c>
      <c r="N2" s="4">
        <v>2019</v>
      </c>
      <c r="O2" s="19" t="s">
        <v>125</v>
      </c>
      <c r="P2" s="19" t="s">
        <v>123</v>
      </c>
      <c r="Q2" s="19" t="s">
        <v>124</v>
      </c>
      <c r="R2" s="19" t="s">
        <v>122</v>
      </c>
      <c r="S2" s="19" t="s">
        <v>121</v>
      </c>
      <c r="T2" s="19" t="s">
        <v>120</v>
      </c>
      <c r="U2" s="4">
        <v>2018</v>
      </c>
      <c r="V2" s="19" t="s">
        <v>119</v>
      </c>
      <c r="W2" s="19" t="s">
        <v>118</v>
      </c>
      <c r="X2" s="19" t="s">
        <v>117</v>
      </c>
      <c r="Y2" s="19" t="s">
        <v>116</v>
      </c>
      <c r="Z2" s="19" t="s">
        <v>115</v>
      </c>
      <c r="AA2" s="19">
        <v>2017</v>
      </c>
      <c r="AB2" s="19" t="s">
        <v>113</v>
      </c>
      <c r="AC2" s="19" t="s">
        <v>111</v>
      </c>
      <c r="AD2" s="19" t="s">
        <v>112</v>
      </c>
      <c r="AE2" s="19" t="s">
        <v>110</v>
      </c>
      <c r="AF2" s="19" t="s">
        <v>109</v>
      </c>
      <c r="AG2" s="19" t="s">
        <v>108</v>
      </c>
      <c r="AH2" s="19">
        <v>2016</v>
      </c>
      <c r="AI2" s="19" t="s">
        <v>107</v>
      </c>
      <c r="AJ2" s="12" t="s">
        <v>106</v>
      </c>
      <c r="AK2" s="12" t="s">
        <v>91</v>
      </c>
      <c r="AL2" s="12" t="s">
        <v>1</v>
      </c>
      <c r="AM2" s="12" t="s">
        <v>2</v>
      </c>
      <c r="AN2" s="12" t="s">
        <v>3</v>
      </c>
      <c r="AO2" s="13">
        <v>2015</v>
      </c>
      <c r="AP2" s="12" t="s">
        <v>4</v>
      </c>
      <c r="AQ2" s="12" t="s">
        <v>5</v>
      </c>
      <c r="AR2" s="12" t="s">
        <v>6</v>
      </c>
      <c r="AS2" s="12" t="s">
        <v>7</v>
      </c>
      <c r="AT2" s="12" t="s">
        <v>8</v>
      </c>
      <c r="AU2" s="12" t="s">
        <v>9</v>
      </c>
      <c r="AV2" s="12">
        <v>2014</v>
      </c>
      <c r="AW2" s="12" t="s">
        <v>10</v>
      </c>
      <c r="AX2" s="12" t="s">
        <v>11</v>
      </c>
      <c r="AY2" s="12" t="s">
        <v>12</v>
      </c>
      <c r="AZ2" s="12" t="s">
        <v>13</v>
      </c>
      <c r="BA2" s="12" t="s">
        <v>14</v>
      </c>
      <c r="BB2" s="12" t="s">
        <v>15</v>
      </c>
      <c r="BC2" s="12">
        <v>2013</v>
      </c>
      <c r="BD2" s="12" t="s">
        <v>16</v>
      </c>
      <c r="BE2" s="12" t="s">
        <v>70</v>
      </c>
      <c r="BF2" s="12" t="s">
        <v>17</v>
      </c>
      <c r="BG2" s="12" t="s">
        <v>18</v>
      </c>
      <c r="BH2" s="12" t="s">
        <v>19</v>
      </c>
      <c r="BI2" s="12" t="s">
        <v>20</v>
      </c>
      <c r="BJ2" s="12">
        <v>2012</v>
      </c>
      <c r="BK2" s="12" t="s">
        <v>21</v>
      </c>
      <c r="BL2" s="12" t="s">
        <v>22</v>
      </c>
      <c r="BM2" s="12" t="s">
        <v>23</v>
      </c>
      <c r="BN2" s="12" t="s">
        <v>24</v>
      </c>
      <c r="BO2" s="12" t="s">
        <v>25</v>
      </c>
      <c r="BP2" s="12" t="s">
        <v>26</v>
      </c>
      <c r="BQ2" s="12">
        <v>2011</v>
      </c>
      <c r="BR2" s="12" t="s">
        <v>27</v>
      </c>
      <c r="BS2" s="12" t="s">
        <v>28</v>
      </c>
      <c r="BT2" s="12" t="s">
        <v>29</v>
      </c>
      <c r="BU2" s="12" t="s">
        <v>30</v>
      </c>
      <c r="BV2" s="12" t="s">
        <v>31</v>
      </c>
      <c r="BW2" s="12" t="s">
        <v>32</v>
      </c>
      <c r="BX2" s="12">
        <v>2010</v>
      </c>
      <c r="BY2" s="12" t="s">
        <v>33</v>
      </c>
      <c r="BZ2" s="12" t="s">
        <v>34</v>
      </c>
      <c r="CA2" s="12" t="s">
        <v>35</v>
      </c>
      <c r="CB2" s="12" t="s">
        <v>36</v>
      </c>
      <c r="CC2" s="12" t="s">
        <v>37</v>
      </c>
      <c r="CD2" s="12" t="s">
        <v>38</v>
      </c>
      <c r="CE2" s="12">
        <v>2009</v>
      </c>
      <c r="CF2" s="12" t="s">
        <v>39</v>
      </c>
      <c r="CG2" s="12" t="s">
        <v>40</v>
      </c>
      <c r="CH2" s="12" t="s">
        <v>41</v>
      </c>
      <c r="CI2" s="12" t="s">
        <v>71</v>
      </c>
      <c r="CJ2" s="12" t="s">
        <v>42</v>
      </c>
      <c r="CK2" s="12" t="s">
        <v>43</v>
      </c>
      <c r="CL2" s="12" t="s">
        <v>44</v>
      </c>
    </row>
    <row r="3" spans="1:91" x14ac:dyDescent="0.25">
      <c r="A3" s="6" t="s">
        <v>92</v>
      </c>
      <c r="B3" s="36">
        <v>6140557.0900017023</v>
      </c>
      <c r="C3" s="36">
        <v>1710004.8831091155</v>
      </c>
      <c r="D3" s="71">
        <v>1638975.9724643317</v>
      </c>
      <c r="E3" s="71">
        <v>1409119.1808963292</v>
      </c>
      <c r="F3" s="36">
        <v>1382457.0535319268</v>
      </c>
      <c r="G3" s="36">
        <v>3535257.649248044</v>
      </c>
      <c r="H3" s="36">
        <v>1248131.6095616545</v>
      </c>
      <c r="I3" s="36">
        <v>2287126.0396863897</v>
      </c>
      <c r="J3" s="36">
        <v>971310.65303692652</v>
      </c>
      <c r="K3" s="36">
        <v>1315815.3866494633</v>
      </c>
      <c r="L3" s="36">
        <v>524236.98156876088</v>
      </c>
      <c r="M3" s="42">
        <v>791578.40508070251</v>
      </c>
      <c r="N3" s="42">
        <v>3341841.6968840305</v>
      </c>
      <c r="O3" s="42">
        <v>824787.60468027019</v>
      </c>
      <c r="P3" s="36">
        <v>2517054.0922037601</v>
      </c>
      <c r="Q3" s="36">
        <v>889627.18208757928</v>
      </c>
      <c r="R3" s="36">
        <v>1627426.910116181</v>
      </c>
      <c r="S3" s="36">
        <v>844337.09431089344</v>
      </c>
      <c r="T3" s="36">
        <v>783089.81580528745</v>
      </c>
      <c r="U3" s="36">
        <v>2758943.6340564233</v>
      </c>
      <c r="V3" s="36">
        <v>785078.3863622332</v>
      </c>
      <c r="W3" s="36">
        <v>1973865.2476941906</v>
      </c>
      <c r="X3" s="36">
        <v>707606.75149765424</v>
      </c>
      <c r="Y3" s="36">
        <v>655267.39793977258</v>
      </c>
      <c r="Z3" s="36">
        <v>610991.09825676365</v>
      </c>
      <c r="AA3" s="45">
        <v>1966227.1015893703</v>
      </c>
      <c r="AB3" s="46">
        <v>537637.16004514485</v>
      </c>
      <c r="AC3" s="45">
        <v>1428589.9415442254</v>
      </c>
      <c r="AD3" s="46">
        <v>540705.97179937176</v>
      </c>
      <c r="AE3" s="46">
        <v>887883.96974485368</v>
      </c>
      <c r="AF3" s="46">
        <v>481422.01448763092</v>
      </c>
      <c r="AG3" s="46">
        <v>406461.95525722281</v>
      </c>
      <c r="AH3" s="46">
        <v>1697997.47731</v>
      </c>
      <c r="AI3" s="46">
        <v>403316.66602999973</v>
      </c>
      <c r="AJ3" s="36">
        <v>1294680.8112800003</v>
      </c>
      <c r="AK3" s="36">
        <v>431583.27724546351</v>
      </c>
      <c r="AL3" s="37">
        <v>863098</v>
      </c>
      <c r="AM3" s="37">
        <v>453247</v>
      </c>
      <c r="AN3" s="37">
        <v>409851</v>
      </c>
      <c r="AO3" s="37">
        <v>1803953</v>
      </c>
      <c r="AP3" s="37">
        <v>430788</v>
      </c>
      <c r="AQ3" s="37">
        <v>1373165</v>
      </c>
      <c r="AR3" s="37">
        <v>449969</v>
      </c>
      <c r="AS3" s="37">
        <v>923195</v>
      </c>
      <c r="AT3" s="37">
        <v>443745</v>
      </c>
      <c r="AU3" s="37">
        <v>479451</v>
      </c>
      <c r="AV3" s="37">
        <v>2252898</v>
      </c>
      <c r="AW3" s="37">
        <v>518876</v>
      </c>
      <c r="AX3" s="37">
        <v>1734022</v>
      </c>
      <c r="AY3" s="37">
        <v>564673</v>
      </c>
      <c r="AZ3" s="37">
        <v>1169349</v>
      </c>
      <c r="BA3" s="37">
        <v>540161</v>
      </c>
      <c r="BB3" s="37">
        <v>629188</v>
      </c>
      <c r="BC3" s="37">
        <v>2494928</v>
      </c>
      <c r="BD3" s="37">
        <v>589781</v>
      </c>
      <c r="BE3" s="37">
        <v>1905147</v>
      </c>
      <c r="BF3" s="37">
        <v>672453</v>
      </c>
      <c r="BG3" s="37">
        <v>1232694</v>
      </c>
      <c r="BH3" s="37">
        <v>660465</v>
      </c>
      <c r="BI3" s="37">
        <v>572229</v>
      </c>
      <c r="BJ3" s="37">
        <v>1987626</v>
      </c>
      <c r="BK3" s="37">
        <v>475322</v>
      </c>
      <c r="BL3" s="37">
        <v>1512304</v>
      </c>
      <c r="BM3" s="37">
        <v>527760</v>
      </c>
      <c r="BN3" s="37">
        <v>984544</v>
      </c>
      <c r="BO3" s="37">
        <v>505620</v>
      </c>
      <c r="BP3" s="37">
        <v>478924</v>
      </c>
      <c r="BQ3" s="37">
        <v>2613940</v>
      </c>
      <c r="BR3" s="37">
        <v>633296</v>
      </c>
      <c r="BS3" s="37">
        <v>1980644</v>
      </c>
      <c r="BT3" s="37">
        <v>692783</v>
      </c>
      <c r="BU3" s="37">
        <v>1287861</v>
      </c>
      <c r="BV3" s="37">
        <v>681475</v>
      </c>
      <c r="BW3" s="37">
        <v>606386</v>
      </c>
      <c r="BX3" s="37">
        <v>2292195</v>
      </c>
      <c r="BY3" s="37">
        <v>564511</v>
      </c>
      <c r="BZ3" s="37">
        <v>1727684</v>
      </c>
      <c r="CA3" s="37">
        <v>615951</v>
      </c>
      <c r="CB3" s="37">
        <v>1111733</v>
      </c>
      <c r="CC3" s="37">
        <v>593772</v>
      </c>
      <c r="CD3" s="37">
        <v>517961</v>
      </c>
      <c r="CE3" s="37">
        <v>1591249</v>
      </c>
      <c r="CF3" s="37">
        <v>468963</v>
      </c>
      <c r="CG3" s="37">
        <v>1122286</v>
      </c>
      <c r="CH3" s="37">
        <v>405277</v>
      </c>
      <c r="CI3" s="37">
        <v>717009</v>
      </c>
      <c r="CJ3" s="37">
        <v>388758</v>
      </c>
      <c r="CK3" s="37">
        <v>328251</v>
      </c>
      <c r="CL3" s="37">
        <v>1951698</v>
      </c>
      <c r="CM3" s="10"/>
    </row>
    <row r="4" spans="1:91" x14ac:dyDescent="0.25">
      <c r="A4" s="7" t="s">
        <v>93</v>
      </c>
      <c r="B4" s="38">
        <v>-1280664.85606602</v>
      </c>
      <c r="C4" s="38">
        <v>-349983.3674299047</v>
      </c>
      <c r="D4" s="72">
        <v>-339238.71659246314</v>
      </c>
      <c r="E4" s="72">
        <v>-290968.99043289578</v>
      </c>
      <c r="F4" s="38">
        <v>-300473.78161076043</v>
      </c>
      <c r="G4" s="38">
        <v>-725585.67564941198</v>
      </c>
      <c r="H4" s="38">
        <v>-255946.53978311294</v>
      </c>
      <c r="I4" s="38">
        <v>-469639.13586629904</v>
      </c>
      <c r="J4" s="38">
        <v>-197253.34691629893</v>
      </c>
      <c r="K4" s="38">
        <v>-272385.78895000007</v>
      </c>
      <c r="L4" s="38">
        <v>-103587.33321000007</v>
      </c>
      <c r="M4" s="43">
        <v>-168798.45573999998</v>
      </c>
      <c r="N4" s="43">
        <v>-715089.4861010781</v>
      </c>
      <c r="O4" s="43">
        <v>-170284.97860107827</v>
      </c>
      <c r="P4" s="38">
        <v>-544804.50749999983</v>
      </c>
      <c r="Q4" s="38">
        <v>-193804.7456999998</v>
      </c>
      <c r="R4" s="38">
        <v>-350999.76180000009</v>
      </c>
      <c r="S4" s="38">
        <v>-178214.35803097588</v>
      </c>
      <c r="T4" s="38">
        <v>-172785.40376902418</v>
      </c>
      <c r="U4" s="38">
        <v>-592327.48080000014</v>
      </c>
      <c r="V4" s="38">
        <v>-166496.01089000009</v>
      </c>
      <c r="W4" s="38">
        <v>-425831.4699100001</v>
      </c>
      <c r="X4" s="38">
        <v>-155739.13418061577</v>
      </c>
      <c r="Y4" s="38">
        <v>-138577.00360723175</v>
      </c>
      <c r="Z4" s="38">
        <v>-131515.33212215258</v>
      </c>
      <c r="AA4" s="45">
        <v>-453660.87758775009</v>
      </c>
      <c r="AB4" s="47">
        <v>-121184.57382775009</v>
      </c>
      <c r="AC4" s="45">
        <v>-332476.30375999998</v>
      </c>
      <c r="AD4" s="47">
        <v>-124955.57375092605</v>
      </c>
      <c r="AE4" s="47">
        <v>-207520.73000907394</v>
      </c>
      <c r="AF4" s="47">
        <v>-108918.97457265775</v>
      </c>
      <c r="AG4" s="47">
        <v>-98601.755436416192</v>
      </c>
      <c r="AH4" s="47">
        <v>-383376.6403599999</v>
      </c>
      <c r="AI4" s="48">
        <v>-94365.147089999911</v>
      </c>
      <c r="AJ4" s="38">
        <v>-289011.49326999998</v>
      </c>
      <c r="AK4" s="38">
        <v>-100934.18167999995</v>
      </c>
      <c r="AL4" s="39">
        <v>-188077</v>
      </c>
      <c r="AM4" s="39">
        <v>-100827</v>
      </c>
      <c r="AN4" s="39">
        <v>-87251</v>
      </c>
      <c r="AO4" s="39">
        <v>-384658</v>
      </c>
      <c r="AP4" s="39">
        <v>-87708</v>
      </c>
      <c r="AQ4" s="39">
        <v>-296950</v>
      </c>
      <c r="AR4" s="39">
        <v>-92371</v>
      </c>
      <c r="AS4" s="39">
        <v>-204579</v>
      </c>
      <c r="AT4" s="39">
        <v>-97514</v>
      </c>
      <c r="AU4" s="39">
        <v>-107065</v>
      </c>
      <c r="AV4" s="39">
        <v>-513890</v>
      </c>
      <c r="AW4" s="39">
        <v>-121070</v>
      </c>
      <c r="AX4" s="39">
        <v>-392820</v>
      </c>
      <c r="AY4" s="39">
        <v>-126502</v>
      </c>
      <c r="AZ4" s="39">
        <v>-266318</v>
      </c>
      <c r="BA4" s="39">
        <v>-123005</v>
      </c>
      <c r="BB4" s="39">
        <v>-143313</v>
      </c>
      <c r="BC4" s="39">
        <v>-573954</v>
      </c>
      <c r="BD4" s="39">
        <v>-133600</v>
      </c>
      <c r="BE4" s="39">
        <v>-440354</v>
      </c>
      <c r="BF4" s="39">
        <v>-155209</v>
      </c>
      <c r="BG4" s="39">
        <v>-285145</v>
      </c>
      <c r="BH4" s="39">
        <v>-152551</v>
      </c>
      <c r="BI4" s="39">
        <v>-132594</v>
      </c>
      <c r="BJ4" s="39">
        <v>-415227</v>
      </c>
      <c r="BK4" s="39">
        <v>-81288</v>
      </c>
      <c r="BL4" s="39">
        <v>-333939</v>
      </c>
      <c r="BM4" s="39">
        <v>-117333</v>
      </c>
      <c r="BN4" s="39">
        <v>-216606</v>
      </c>
      <c r="BO4" s="39">
        <v>-112641</v>
      </c>
      <c r="BP4" s="39">
        <v>-103965</v>
      </c>
      <c r="BQ4" s="39">
        <v>-586185</v>
      </c>
      <c r="BR4" s="39">
        <v>-142831</v>
      </c>
      <c r="BS4" s="39">
        <v>-443354</v>
      </c>
      <c r="BT4" s="39">
        <v>-158440</v>
      </c>
      <c r="BU4" s="39">
        <v>-284914</v>
      </c>
      <c r="BV4" s="39">
        <v>-151206</v>
      </c>
      <c r="BW4" s="39">
        <v>-133708</v>
      </c>
      <c r="BX4" s="39">
        <v>-501626</v>
      </c>
      <c r="BY4" s="39">
        <v>-122269</v>
      </c>
      <c r="BZ4" s="39">
        <v>-379357</v>
      </c>
      <c r="CA4" s="39">
        <v>-135798</v>
      </c>
      <c r="CB4" s="39">
        <v>-243559</v>
      </c>
      <c r="CC4" s="39">
        <v>-128277</v>
      </c>
      <c r="CD4" s="39">
        <v>-115282</v>
      </c>
      <c r="CE4" s="39">
        <v>-364940</v>
      </c>
      <c r="CF4" s="39">
        <v>-106214</v>
      </c>
      <c r="CG4" s="39">
        <v>-258727</v>
      </c>
      <c r="CH4" s="39">
        <v>-92209</v>
      </c>
      <c r="CI4" s="39">
        <v>-166518</v>
      </c>
      <c r="CJ4" s="39">
        <v>-89138</v>
      </c>
      <c r="CK4" s="39">
        <v>-77380</v>
      </c>
      <c r="CL4" s="39">
        <v>-428021</v>
      </c>
      <c r="CM4" s="11"/>
    </row>
    <row r="5" spans="1:91" x14ac:dyDescent="0.25">
      <c r="A5" s="6" t="s">
        <v>94</v>
      </c>
      <c r="B5" s="36">
        <v>4859892.2339356784</v>
      </c>
      <c r="C5" s="36">
        <v>1360021.5156792109</v>
      </c>
      <c r="D5" s="71">
        <v>1299737.2558718701</v>
      </c>
      <c r="E5" s="71">
        <v>1118150.1904634335</v>
      </c>
      <c r="F5" s="36">
        <v>1081983.2719211665</v>
      </c>
      <c r="G5" s="36">
        <v>2809671.973598632</v>
      </c>
      <c r="H5" s="36">
        <v>992185.06977854157</v>
      </c>
      <c r="I5" s="36">
        <v>1817486.9038200905</v>
      </c>
      <c r="J5" s="36">
        <v>774057.30612062721</v>
      </c>
      <c r="K5" s="36">
        <v>1043429.5976994634</v>
      </c>
      <c r="L5" s="36">
        <v>420649.64835876081</v>
      </c>
      <c r="M5" s="42">
        <v>622779.9493407025</v>
      </c>
      <c r="N5" s="42">
        <v>2626752.2107829517</v>
      </c>
      <c r="O5" s="42">
        <v>654502.62607919145</v>
      </c>
      <c r="P5" s="36">
        <v>1972249.5847037605</v>
      </c>
      <c r="Q5" s="36">
        <v>695822.43638757942</v>
      </c>
      <c r="R5" s="36">
        <v>1276427.148316181</v>
      </c>
      <c r="S5" s="36">
        <v>666122.73627991765</v>
      </c>
      <c r="T5" s="36">
        <v>610304.41203626338</v>
      </c>
      <c r="U5" s="36">
        <v>2166616.1532564228</v>
      </c>
      <c r="V5" s="36">
        <v>618582.37547223235</v>
      </c>
      <c r="W5" s="36">
        <v>1548033.7777841906</v>
      </c>
      <c r="X5" s="36">
        <v>551867.61731703859</v>
      </c>
      <c r="Y5" s="36">
        <v>516690.3943325408</v>
      </c>
      <c r="Z5" s="36">
        <v>479475.7661346111</v>
      </c>
      <c r="AA5" s="45">
        <v>1512566.2240016202</v>
      </c>
      <c r="AB5" s="46">
        <v>416452.58621739474</v>
      </c>
      <c r="AC5" s="45">
        <v>1096113.6377842254</v>
      </c>
      <c r="AD5" s="46">
        <v>415750.3980484457</v>
      </c>
      <c r="AE5" s="46">
        <v>680363.23973577982</v>
      </c>
      <c r="AF5" s="46">
        <v>372503.0399149732</v>
      </c>
      <c r="AG5" s="46">
        <v>307860.19982080662</v>
      </c>
      <c r="AH5" s="46">
        <v>1314620.8369500001</v>
      </c>
      <c r="AI5" s="46">
        <v>308951.51893999981</v>
      </c>
      <c r="AJ5" s="36">
        <v>1005669.3180100003</v>
      </c>
      <c r="AK5" s="36">
        <v>330649.09556546353</v>
      </c>
      <c r="AL5" s="37">
        <v>675020</v>
      </c>
      <c r="AM5" s="37">
        <v>352420</v>
      </c>
      <c r="AN5" s="37">
        <v>322600</v>
      </c>
      <c r="AO5" s="37">
        <v>1419295</v>
      </c>
      <c r="AP5" s="37">
        <v>343081</v>
      </c>
      <c r="AQ5" s="37">
        <v>1076214</v>
      </c>
      <c r="AR5" s="37">
        <v>357598</v>
      </c>
      <c r="AS5" s="37">
        <v>718617</v>
      </c>
      <c r="AT5" s="37">
        <v>346231</v>
      </c>
      <c r="AU5" s="37">
        <v>372385</v>
      </c>
      <c r="AV5" s="37">
        <v>1739009</v>
      </c>
      <c r="AW5" s="37">
        <v>397806</v>
      </c>
      <c r="AX5" s="37">
        <v>1341203</v>
      </c>
      <c r="AY5" s="37">
        <v>438172</v>
      </c>
      <c r="AZ5" s="37">
        <v>903031</v>
      </c>
      <c r="BA5" s="37">
        <v>417156</v>
      </c>
      <c r="BB5" s="37">
        <v>485875</v>
      </c>
      <c r="BC5" s="37">
        <v>1920974</v>
      </c>
      <c r="BD5" s="37">
        <v>456181</v>
      </c>
      <c r="BE5" s="37">
        <v>1464793</v>
      </c>
      <c r="BF5" s="37">
        <v>517244</v>
      </c>
      <c r="BG5" s="37">
        <v>947549</v>
      </c>
      <c r="BH5" s="37">
        <v>507914</v>
      </c>
      <c r="BI5" s="37">
        <v>439635</v>
      </c>
      <c r="BJ5" s="37">
        <v>1572399</v>
      </c>
      <c r="BK5" s="37">
        <v>394034</v>
      </c>
      <c r="BL5" s="37">
        <v>1178365</v>
      </c>
      <c r="BM5" s="37">
        <v>410427</v>
      </c>
      <c r="BN5" s="37">
        <v>767938</v>
      </c>
      <c r="BO5" s="37">
        <v>392979</v>
      </c>
      <c r="BP5" s="37">
        <v>374959</v>
      </c>
      <c r="BQ5" s="37">
        <v>2027755</v>
      </c>
      <c r="BR5" s="37">
        <v>490465</v>
      </c>
      <c r="BS5" s="37">
        <v>1537290</v>
      </c>
      <c r="BT5" s="37">
        <v>534343</v>
      </c>
      <c r="BU5" s="37">
        <v>1002947</v>
      </c>
      <c r="BV5" s="37">
        <v>530269</v>
      </c>
      <c r="BW5" s="37">
        <v>472678</v>
      </c>
      <c r="BX5" s="37">
        <v>1790569</v>
      </c>
      <c r="BY5" s="37">
        <v>442242</v>
      </c>
      <c r="BZ5" s="37">
        <v>1348327</v>
      </c>
      <c r="CA5" s="37">
        <v>480153</v>
      </c>
      <c r="CB5" s="37">
        <v>868174</v>
      </c>
      <c r="CC5" s="37">
        <v>465495</v>
      </c>
      <c r="CD5" s="37">
        <v>402679</v>
      </c>
      <c r="CE5" s="37">
        <v>1226309</v>
      </c>
      <c r="CF5" s="37">
        <v>362749</v>
      </c>
      <c r="CG5" s="37">
        <v>863559</v>
      </c>
      <c r="CH5" s="37">
        <v>313068</v>
      </c>
      <c r="CI5" s="37">
        <v>550491</v>
      </c>
      <c r="CJ5" s="37">
        <v>299620</v>
      </c>
      <c r="CK5" s="37">
        <v>250871</v>
      </c>
      <c r="CL5" s="37">
        <v>1523677</v>
      </c>
      <c r="CM5" s="10"/>
    </row>
    <row r="6" spans="1:91" x14ac:dyDescent="0.25">
      <c r="A6" s="6" t="s">
        <v>95</v>
      </c>
      <c r="B6" s="36">
        <v>-3448479.4704081658</v>
      </c>
      <c r="C6" s="36">
        <v>-992430.53187500907</v>
      </c>
      <c r="D6" s="71">
        <v>-893467.65636243124</v>
      </c>
      <c r="E6" s="73">
        <v>-793179.86191872379</v>
      </c>
      <c r="F6" s="36">
        <v>-769401.42025200173</v>
      </c>
      <c r="G6" s="36">
        <v>-2024089.8135918803</v>
      </c>
      <c r="H6" s="36">
        <v>-697668.88244758744</v>
      </c>
      <c r="I6" s="36">
        <v>-1326420.9311442929</v>
      </c>
      <c r="J6" s="36">
        <v>-530279.50875247316</v>
      </c>
      <c r="K6" s="36">
        <v>-796141.42239181977</v>
      </c>
      <c r="L6" s="36">
        <v>-330628.71481173194</v>
      </c>
      <c r="M6" s="42">
        <v>-465512.70758008776</v>
      </c>
      <c r="N6" s="42">
        <v>-1963462.30425097</v>
      </c>
      <c r="O6" s="42">
        <v>-492345.4120958483</v>
      </c>
      <c r="P6" s="36">
        <v>-1471116.8921551218</v>
      </c>
      <c r="Q6" s="36">
        <v>-516595.18192079209</v>
      </c>
      <c r="R6" s="36">
        <v>-954521.71023432969</v>
      </c>
      <c r="S6" s="36">
        <v>-493787.31173976464</v>
      </c>
      <c r="T6" s="36">
        <v>-460734.39849456504</v>
      </c>
      <c r="U6" s="36">
        <v>-1601132.1852030167</v>
      </c>
      <c r="V6" s="36">
        <v>-466556.54379288078</v>
      </c>
      <c r="W6" s="36">
        <v>-1134575.6414101359</v>
      </c>
      <c r="X6" s="36">
        <v>-393566.9383541579</v>
      </c>
      <c r="Y6" s="36">
        <v>-381531.38657126384</v>
      </c>
      <c r="Z6" s="36">
        <v>-359477.31648471422</v>
      </c>
      <c r="AA6" s="45">
        <v>-1131880.758956624</v>
      </c>
      <c r="AB6" s="49">
        <v>-312166.97496356914</v>
      </c>
      <c r="AC6" s="45">
        <v>-819713.78399305488</v>
      </c>
      <c r="AD6" s="49">
        <v>-304870.0546201992</v>
      </c>
      <c r="AE6" s="49">
        <v>-514843.72937285563</v>
      </c>
      <c r="AF6" s="49">
        <v>-274637.63454162591</v>
      </c>
      <c r="AG6" s="49">
        <v>-240206.09483122974</v>
      </c>
      <c r="AH6" s="49">
        <v>-1002142.10367</v>
      </c>
      <c r="AI6" s="49">
        <v>-240206.09483122974</v>
      </c>
      <c r="AJ6" s="36">
        <v>-761735.63456000015</v>
      </c>
      <c r="AK6" s="36">
        <v>-257284.34922000015</v>
      </c>
      <c r="AL6" s="37">
        <v>-504451</v>
      </c>
      <c r="AM6" s="37">
        <v>-256338</v>
      </c>
      <c r="AN6" s="37">
        <v>-248114</v>
      </c>
      <c r="AO6" s="37">
        <v>-1107556</v>
      </c>
      <c r="AP6" s="37">
        <v>-268588</v>
      </c>
      <c r="AQ6" s="37">
        <v>-838.97</v>
      </c>
      <c r="AR6" s="37">
        <v>-276581</v>
      </c>
      <c r="AS6" s="37">
        <v>-562387</v>
      </c>
      <c r="AT6" s="37">
        <v>-272576</v>
      </c>
      <c r="AU6" s="37">
        <v>-289811</v>
      </c>
      <c r="AV6" s="37">
        <v>-1318239</v>
      </c>
      <c r="AW6" s="37">
        <v>-302088</v>
      </c>
      <c r="AX6" s="37">
        <v>-1016152</v>
      </c>
      <c r="AY6" s="37">
        <v>-337327</v>
      </c>
      <c r="AZ6" s="37">
        <v>-678825</v>
      </c>
      <c r="BA6" s="37">
        <v>-315879</v>
      </c>
      <c r="BB6" s="37">
        <v>-362946</v>
      </c>
      <c r="BC6" s="37">
        <v>-1425430</v>
      </c>
      <c r="BD6" s="37">
        <v>-363910</v>
      </c>
      <c r="BE6" s="37">
        <v>-1061520</v>
      </c>
      <c r="BF6" s="37">
        <v>-369898</v>
      </c>
      <c r="BG6" s="37">
        <v>-691622</v>
      </c>
      <c r="BH6" s="37">
        <v>-370780</v>
      </c>
      <c r="BI6" s="37">
        <v>-320842</v>
      </c>
      <c r="BJ6" s="37">
        <v>-1197286</v>
      </c>
      <c r="BK6" s="37">
        <v>-298707</v>
      </c>
      <c r="BL6" s="37">
        <v>-898579</v>
      </c>
      <c r="BM6" s="37">
        <v>-310492</v>
      </c>
      <c r="BN6" s="37">
        <v>-588087</v>
      </c>
      <c r="BO6" s="37">
        <v>-292773</v>
      </c>
      <c r="BP6" s="37">
        <v>-295314</v>
      </c>
      <c r="BQ6" s="37">
        <v>-1531110</v>
      </c>
      <c r="BR6" s="37">
        <v>-380140</v>
      </c>
      <c r="BS6" s="37">
        <v>-1150970</v>
      </c>
      <c r="BT6" s="37">
        <v>-404283</v>
      </c>
      <c r="BU6" s="37">
        <v>-746687</v>
      </c>
      <c r="BV6" s="37">
        <v>-394241</v>
      </c>
      <c r="BW6" s="37">
        <v>-352446</v>
      </c>
      <c r="BX6" s="37">
        <v>-1352489</v>
      </c>
      <c r="BY6" s="37">
        <v>-345334</v>
      </c>
      <c r="BZ6" s="37">
        <v>-1007155</v>
      </c>
      <c r="CA6" s="37">
        <v>-364816</v>
      </c>
      <c r="CB6" s="37">
        <v>-642339</v>
      </c>
      <c r="CC6" s="37">
        <v>-345473</v>
      </c>
      <c r="CD6" s="37">
        <v>-296866</v>
      </c>
      <c r="CE6" s="37">
        <v>-928281</v>
      </c>
      <c r="CF6" s="37">
        <v>-271189</v>
      </c>
      <c r="CG6" s="37">
        <v>-657091</v>
      </c>
      <c r="CH6" s="37">
        <v>-228944</v>
      </c>
      <c r="CI6" s="37">
        <v>-428147</v>
      </c>
      <c r="CJ6" s="37">
        <v>-224278</v>
      </c>
      <c r="CK6" s="37">
        <v>-203869</v>
      </c>
      <c r="CL6" s="37">
        <v>-1157977</v>
      </c>
      <c r="CM6" s="10"/>
    </row>
    <row r="7" spans="1:91" x14ac:dyDescent="0.25">
      <c r="A7" s="6" t="s">
        <v>96</v>
      </c>
      <c r="B7" s="36">
        <v>1411412.7635275142</v>
      </c>
      <c r="C7" s="36">
        <v>367590.98380420171</v>
      </c>
      <c r="D7" s="71">
        <v>406269.59950943873</v>
      </c>
      <c r="E7" s="73">
        <v>324970.32854470972</v>
      </c>
      <c r="F7" s="36">
        <v>312581.85166916472</v>
      </c>
      <c r="G7" s="36">
        <v>785582.16000675166</v>
      </c>
      <c r="H7" s="36">
        <v>294516.18733095413</v>
      </c>
      <c r="I7" s="36">
        <v>491065.97267579753</v>
      </c>
      <c r="J7" s="36">
        <v>243777.79736815367</v>
      </c>
      <c r="K7" s="36">
        <v>247288.17530764383</v>
      </c>
      <c r="L7" s="36">
        <v>90020.933547029024</v>
      </c>
      <c r="M7" s="42">
        <v>157267.24176061479</v>
      </c>
      <c r="N7" s="42">
        <v>663289.90653198189</v>
      </c>
      <c r="O7" s="42">
        <v>162157.2139833433</v>
      </c>
      <c r="P7" s="36">
        <v>501132.69254863862</v>
      </c>
      <c r="Q7" s="36">
        <v>179227.2544667875</v>
      </c>
      <c r="R7" s="36">
        <v>321905.43808185111</v>
      </c>
      <c r="S7" s="36">
        <v>172335.42454015298</v>
      </c>
      <c r="T7" s="36">
        <v>149570.01354169834</v>
      </c>
      <c r="U7" s="36">
        <v>565483.96805340645</v>
      </c>
      <c r="V7" s="36">
        <v>152025.8316793518</v>
      </c>
      <c r="W7" s="36">
        <v>413458.13637405465</v>
      </c>
      <c r="X7" s="36">
        <v>158300.6789628808</v>
      </c>
      <c r="Y7" s="36">
        <v>135159.00776127697</v>
      </c>
      <c r="Z7" s="36">
        <v>119998.44964989688</v>
      </c>
      <c r="AA7" s="45">
        <v>380685.46504499624</v>
      </c>
      <c r="AB7" s="49">
        <v>104285.6112538256</v>
      </c>
      <c r="AC7" s="45">
        <v>276399.85379117064</v>
      </c>
      <c r="AD7" s="49">
        <v>110880.3434282465</v>
      </c>
      <c r="AE7" s="49">
        <v>165519.51036292416</v>
      </c>
      <c r="AF7" s="49">
        <v>97865.405373347283</v>
      </c>
      <c r="AG7" s="49">
        <v>67654.104989576881</v>
      </c>
      <c r="AH7" s="49">
        <v>312478.73328000016</v>
      </c>
      <c r="AI7" s="49">
        <v>68545.049830000033</v>
      </c>
      <c r="AJ7" s="36">
        <v>243933.68345000013</v>
      </c>
      <c r="AK7" s="36">
        <v>73364.746345463383</v>
      </c>
      <c r="AL7" s="37">
        <v>170569</v>
      </c>
      <c r="AM7" s="37">
        <v>96082</v>
      </c>
      <c r="AN7" s="37">
        <v>74487</v>
      </c>
      <c r="AO7" s="37">
        <v>311739</v>
      </c>
      <c r="AP7" s="37">
        <v>74492</v>
      </c>
      <c r="AQ7" s="37">
        <v>237.25</v>
      </c>
      <c r="AR7" s="37">
        <v>81017</v>
      </c>
      <c r="AS7" s="37">
        <v>156229</v>
      </c>
      <c r="AT7" s="37">
        <v>73655</v>
      </c>
      <c r="AU7" s="37">
        <v>82574</v>
      </c>
      <c r="AV7" s="37">
        <v>420769</v>
      </c>
      <c r="AW7" s="37">
        <v>95718</v>
      </c>
      <c r="AX7" s="37">
        <v>325051</v>
      </c>
      <c r="AY7" s="37">
        <v>100845</v>
      </c>
      <c r="AZ7" s="37">
        <v>224206</v>
      </c>
      <c r="BA7" s="37">
        <v>101277</v>
      </c>
      <c r="BB7" s="37">
        <v>122929</v>
      </c>
      <c r="BC7" s="37">
        <v>495544</v>
      </c>
      <c r="BD7" s="37">
        <v>92271</v>
      </c>
      <c r="BE7" s="37">
        <v>403273</v>
      </c>
      <c r="BF7" s="37">
        <v>147346</v>
      </c>
      <c r="BG7" s="37">
        <v>255927</v>
      </c>
      <c r="BH7" s="37">
        <v>137134</v>
      </c>
      <c r="BI7" s="37">
        <v>118793</v>
      </c>
      <c r="BJ7" s="37">
        <v>375113</v>
      </c>
      <c r="BK7" s="37">
        <v>95327</v>
      </c>
      <c r="BL7" s="37">
        <v>279786</v>
      </c>
      <c r="BM7" s="37">
        <v>99935</v>
      </c>
      <c r="BN7" s="37">
        <v>179851</v>
      </c>
      <c r="BO7" s="37">
        <v>100206</v>
      </c>
      <c r="BP7" s="37">
        <v>79645</v>
      </c>
      <c r="BQ7" s="37">
        <v>496645</v>
      </c>
      <c r="BR7" s="37">
        <v>110325</v>
      </c>
      <c r="BS7" s="37">
        <v>386320</v>
      </c>
      <c r="BT7" s="37">
        <v>130060</v>
      </c>
      <c r="BU7" s="37">
        <v>256260</v>
      </c>
      <c r="BV7" s="37">
        <v>136028</v>
      </c>
      <c r="BW7" s="37">
        <v>120232</v>
      </c>
      <c r="BX7" s="37">
        <v>438080</v>
      </c>
      <c r="BY7" s="37">
        <v>96908</v>
      </c>
      <c r="BZ7" s="37">
        <v>341172</v>
      </c>
      <c r="CA7" s="37">
        <v>115337</v>
      </c>
      <c r="CB7" s="37">
        <v>225835</v>
      </c>
      <c r="CC7" s="37">
        <v>120022</v>
      </c>
      <c r="CD7" s="37">
        <v>105813</v>
      </c>
      <c r="CE7" s="37">
        <v>298028</v>
      </c>
      <c r="CF7" s="37">
        <v>91560</v>
      </c>
      <c r="CG7" s="37">
        <v>206468</v>
      </c>
      <c r="CH7" s="37">
        <v>84124</v>
      </c>
      <c r="CI7" s="37">
        <v>122344</v>
      </c>
      <c r="CJ7" s="37">
        <v>75342</v>
      </c>
      <c r="CK7" s="37">
        <v>47002</v>
      </c>
      <c r="CL7" s="37">
        <v>365700</v>
      </c>
      <c r="CM7" s="10"/>
    </row>
    <row r="8" spans="1:91" x14ac:dyDescent="0.25">
      <c r="A8" s="7" t="s">
        <v>97</v>
      </c>
      <c r="B8" s="38">
        <v>-717488.09995497996</v>
      </c>
      <c r="C8" s="38">
        <v>-238862.86113496163</v>
      </c>
      <c r="D8" s="72">
        <v>-200352.19094577897</v>
      </c>
      <c r="E8" s="74">
        <v>-154174.39654618077</v>
      </c>
      <c r="F8" s="38">
        <v>-124098.65132805851</v>
      </c>
      <c r="G8" s="38">
        <v>-256033.01189155917</v>
      </c>
      <c r="H8" s="38">
        <v>-18987.975933568654</v>
      </c>
      <c r="I8" s="38">
        <v>-237045.03595799051</v>
      </c>
      <c r="J8" s="38">
        <v>-111470.1536566898</v>
      </c>
      <c r="K8" s="38">
        <v>-125574.88230130071</v>
      </c>
      <c r="L8" s="38">
        <v>-25491.343572102134</v>
      </c>
      <c r="M8" s="43">
        <v>-100083.53872919857</v>
      </c>
      <c r="N8" s="43">
        <v>-379664.41565728496</v>
      </c>
      <c r="O8" s="43">
        <v>-96590.133045958239</v>
      </c>
      <c r="P8" s="38">
        <v>-283074.28261132672</v>
      </c>
      <c r="Q8" s="38">
        <v>-97183.249618075643</v>
      </c>
      <c r="R8" s="38">
        <v>-185891.03299325102</v>
      </c>
      <c r="S8" s="38">
        <v>-94412.126922755313</v>
      </c>
      <c r="T8" s="38">
        <v>-91478.906070495723</v>
      </c>
      <c r="U8" s="38">
        <v>-281257.32774118654</v>
      </c>
      <c r="V8" s="38">
        <v>-102863.37118372659</v>
      </c>
      <c r="W8" s="38">
        <v>-178393.95655745998</v>
      </c>
      <c r="X8" s="38">
        <v>-82461.421829518396</v>
      </c>
      <c r="Y8" s="38">
        <v>-79753.502275902691</v>
      </c>
      <c r="Z8" s="38">
        <v>-16179.032452038909</v>
      </c>
      <c r="AA8" s="45">
        <v>-240594.91612749136</v>
      </c>
      <c r="AB8" s="25">
        <v>-76279.231781824696</v>
      </c>
      <c r="AC8" s="45">
        <v>-164315.68434566667</v>
      </c>
      <c r="AD8" s="25">
        <v>-60904.239769798158</v>
      </c>
      <c r="AE8" s="25">
        <v>-103411.44457586852</v>
      </c>
      <c r="AF8" s="25">
        <v>-53195.887299566355</v>
      </c>
      <c r="AG8" s="25">
        <v>-50215.557276302163</v>
      </c>
      <c r="AH8" s="25">
        <v>-211528.13809381897</v>
      </c>
      <c r="AI8" s="50">
        <v>-67745.86785000001</v>
      </c>
      <c r="AJ8" s="38">
        <v>-143782.27024381893</v>
      </c>
      <c r="AK8" s="38">
        <v>-52393.921198161581</v>
      </c>
      <c r="AL8" s="39">
        <v>-91388</v>
      </c>
      <c r="AM8" s="39">
        <v>-46581</v>
      </c>
      <c r="AN8" s="39">
        <v>-44807</v>
      </c>
      <c r="AO8" s="39">
        <v>-266197</v>
      </c>
      <c r="AP8" s="39">
        <v>-79359</v>
      </c>
      <c r="AQ8" s="39">
        <v>-186838</v>
      </c>
      <c r="AR8" s="39">
        <v>-68138</v>
      </c>
      <c r="AS8" s="39">
        <v>-118700</v>
      </c>
      <c r="AT8" s="39">
        <v>-61134</v>
      </c>
      <c r="AU8" s="39">
        <v>-57566</v>
      </c>
      <c r="AV8" s="39">
        <v>-250619</v>
      </c>
      <c r="AW8" s="39">
        <v>-59929</v>
      </c>
      <c r="AX8" s="39">
        <v>-190690</v>
      </c>
      <c r="AY8" s="39">
        <v>-58885</v>
      </c>
      <c r="AZ8" s="39">
        <v>-131805</v>
      </c>
      <c r="BA8" s="39">
        <v>-65965</v>
      </c>
      <c r="BB8" s="39">
        <v>-65840</v>
      </c>
      <c r="BC8" s="39">
        <v>-267197</v>
      </c>
      <c r="BD8" s="39">
        <v>-72566</v>
      </c>
      <c r="BE8" s="39">
        <v>-194631</v>
      </c>
      <c r="BF8" s="39">
        <v>-70653</v>
      </c>
      <c r="BG8" s="39">
        <v>-123978</v>
      </c>
      <c r="BH8" s="39">
        <v>-62197</v>
      </c>
      <c r="BI8" s="39">
        <v>-61781</v>
      </c>
      <c r="BJ8" s="39">
        <v>-226936</v>
      </c>
      <c r="BK8" s="39">
        <v>-61089</v>
      </c>
      <c r="BL8" s="39">
        <v>-164623</v>
      </c>
      <c r="BM8" s="39">
        <v>-50574</v>
      </c>
      <c r="BN8" s="39">
        <v>-114049</v>
      </c>
      <c r="BO8" s="39">
        <v>-61749</v>
      </c>
      <c r="BP8" s="39">
        <v>-52300</v>
      </c>
      <c r="BQ8" s="39">
        <v>-243722</v>
      </c>
      <c r="BR8" s="39">
        <v>-65415</v>
      </c>
      <c r="BS8" s="39">
        <v>-178307</v>
      </c>
      <c r="BT8" s="39">
        <v>-66552</v>
      </c>
      <c r="BU8" s="39">
        <v>-111755</v>
      </c>
      <c r="BV8" s="39">
        <v>-59361</v>
      </c>
      <c r="BW8" s="39">
        <v>-52394</v>
      </c>
      <c r="BX8" s="39">
        <v>-192869</v>
      </c>
      <c r="BY8" s="39">
        <v>-51593</v>
      </c>
      <c r="BZ8" s="39">
        <v>-141276</v>
      </c>
      <c r="CA8" s="39">
        <v>-52499</v>
      </c>
      <c r="CB8" s="39">
        <v>-88777</v>
      </c>
      <c r="CC8" s="39">
        <v>-48836</v>
      </c>
      <c r="CD8" s="39">
        <v>-39941</v>
      </c>
      <c r="CE8" s="39">
        <v>-146593</v>
      </c>
      <c r="CF8" s="39">
        <v>-50465</v>
      </c>
      <c r="CG8" s="39">
        <v>-96128</v>
      </c>
      <c r="CH8" s="39">
        <v>-34783</v>
      </c>
      <c r="CI8" s="39">
        <v>-61345</v>
      </c>
      <c r="CJ8" s="39">
        <v>-31794</v>
      </c>
      <c r="CK8" s="39">
        <v>-29551</v>
      </c>
      <c r="CL8" s="39">
        <v>-149972</v>
      </c>
      <c r="CM8" s="11"/>
    </row>
    <row r="9" spans="1:91" hidden="1" x14ac:dyDescent="0.25">
      <c r="A9" s="7" t="s">
        <v>98</v>
      </c>
      <c r="B9" s="38"/>
      <c r="C9" s="38"/>
      <c r="D9" s="72"/>
      <c r="E9" s="74"/>
      <c r="F9" s="38"/>
      <c r="G9" s="38">
        <v>0</v>
      </c>
      <c r="H9" s="38"/>
      <c r="I9" s="38">
        <v>0</v>
      </c>
      <c r="J9" s="38"/>
      <c r="K9" s="38">
        <v>0</v>
      </c>
      <c r="L9" s="38"/>
      <c r="M9" s="43"/>
      <c r="N9" s="43"/>
      <c r="O9" s="43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45">
        <v>0</v>
      </c>
      <c r="AB9" s="11"/>
      <c r="AC9" s="45">
        <v>0</v>
      </c>
      <c r="AD9" s="11"/>
      <c r="AE9" s="11">
        <v>0</v>
      </c>
      <c r="AF9" s="11"/>
      <c r="AG9" s="11"/>
      <c r="AH9" s="11" t="s">
        <v>52</v>
      </c>
      <c r="AI9" s="50">
        <v>0</v>
      </c>
      <c r="AJ9" s="39" t="s">
        <v>52</v>
      </c>
      <c r="AK9" s="39" t="s">
        <v>52</v>
      </c>
      <c r="AL9" s="39" t="s">
        <v>52</v>
      </c>
      <c r="AM9" s="39" t="s">
        <v>52</v>
      </c>
      <c r="AN9" s="39" t="s">
        <v>52</v>
      </c>
      <c r="AO9" s="39" t="s">
        <v>52</v>
      </c>
      <c r="AP9" s="39" t="s">
        <v>52</v>
      </c>
      <c r="AQ9" s="39" t="s">
        <v>52</v>
      </c>
      <c r="AR9" s="39" t="s">
        <v>52</v>
      </c>
      <c r="AS9" s="39" t="s">
        <v>52</v>
      </c>
      <c r="AT9" s="39" t="s">
        <v>52</v>
      </c>
      <c r="AU9" s="39" t="s">
        <v>52</v>
      </c>
      <c r="AV9" s="39" t="s">
        <v>52</v>
      </c>
      <c r="AW9" s="39" t="s">
        <v>52</v>
      </c>
      <c r="AX9" s="39" t="s">
        <v>52</v>
      </c>
      <c r="AY9" s="39" t="s">
        <v>52</v>
      </c>
      <c r="AZ9" s="39" t="s">
        <v>52</v>
      </c>
      <c r="BA9" s="39" t="s">
        <v>52</v>
      </c>
      <c r="BB9" s="39" t="s">
        <v>52</v>
      </c>
      <c r="BC9" s="39">
        <v>-13664</v>
      </c>
      <c r="BD9" s="39">
        <v>-848</v>
      </c>
      <c r="BE9" s="39">
        <v>-12816</v>
      </c>
      <c r="BF9" s="39">
        <v>-1060</v>
      </c>
      <c r="BG9" s="39">
        <v>-11756</v>
      </c>
      <c r="BH9" s="39">
        <v>-7619</v>
      </c>
      <c r="BI9" s="39">
        <v>-4137</v>
      </c>
      <c r="BJ9" s="39">
        <v>-3813</v>
      </c>
      <c r="BK9" s="39">
        <v>-3643</v>
      </c>
      <c r="BL9" s="39">
        <v>-171</v>
      </c>
      <c r="BM9" s="39">
        <v>-4186</v>
      </c>
      <c r="BN9" s="39">
        <v>4015</v>
      </c>
      <c r="BO9" s="39">
        <v>-4053</v>
      </c>
      <c r="BP9" s="39">
        <v>8068</v>
      </c>
      <c r="BQ9" s="39">
        <v>38720</v>
      </c>
      <c r="BR9" s="39">
        <v>6909</v>
      </c>
      <c r="BS9" s="39">
        <v>31811</v>
      </c>
      <c r="BT9" s="39">
        <v>12011</v>
      </c>
      <c r="BU9" s="39">
        <v>19800</v>
      </c>
      <c r="BV9" s="39">
        <v>9437</v>
      </c>
      <c r="BW9" s="39">
        <v>10363</v>
      </c>
      <c r="BX9" s="39">
        <v>14954</v>
      </c>
      <c r="BY9" s="39">
        <v>7844</v>
      </c>
      <c r="BZ9" s="39">
        <v>7110</v>
      </c>
      <c r="CA9" s="39">
        <v>5270</v>
      </c>
      <c r="CB9" s="39">
        <v>1840</v>
      </c>
      <c r="CC9" s="39">
        <v>2318</v>
      </c>
      <c r="CD9" s="39">
        <v>-478</v>
      </c>
      <c r="CE9" s="39">
        <v>28564</v>
      </c>
      <c r="CF9" s="39">
        <v>5197</v>
      </c>
      <c r="CG9" s="39">
        <v>23367</v>
      </c>
      <c r="CH9" s="39">
        <v>6510</v>
      </c>
      <c r="CI9" s="39">
        <v>16857</v>
      </c>
      <c r="CJ9" s="39">
        <v>12982</v>
      </c>
      <c r="CK9" s="39">
        <v>3875</v>
      </c>
      <c r="CL9" s="39">
        <v>-3803</v>
      </c>
      <c r="CM9" s="11"/>
    </row>
    <row r="10" spans="1:91" hidden="1" x14ac:dyDescent="0.25">
      <c r="A10" s="6" t="s">
        <v>99</v>
      </c>
      <c r="B10" s="38"/>
      <c r="C10" s="38"/>
      <c r="D10" s="71"/>
      <c r="E10" s="73"/>
      <c r="F10" s="38"/>
      <c r="G10" s="38">
        <v>0</v>
      </c>
      <c r="H10" s="38"/>
      <c r="I10" s="38">
        <v>0</v>
      </c>
      <c r="J10" s="38"/>
      <c r="K10" s="38">
        <v>0</v>
      </c>
      <c r="L10" s="38"/>
      <c r="M10" s="42"/>
      <c r="N10" s="42"/>
      <c r="O10" s="42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45">
        <v>0</v>
      </c>
      <c r="AB10" s="10"/>
      <c r="AC10" s="45">
        <v>0</v>
      </c>
      <c r="AD10" s="10"/>
      <c r="AE10" s="10">
        <v>0</v>
      </c>
      <c r="AF10" s="10"/>
      <c r="AG10" s="10"/>
      <c r="AH10" s="10" t="s">
        <v>52</v>
      </c>
      <c r="AI10" s="50">
        <v>0</v>
      </c>
      <c r="AJ10" s="37" t="s">
        <v>52</v>
      </c>
      <c r="AK10" s="37" t="s">
        <v>52</v>
      </c>
      <c r="AL10" s="37" t="s">
        <v>52</v>
      </c>
      <c r="AM10" s="37" t="s">
        <v>52</v>
      </c>
      <c r="AN10" s="37" t="s">
        <v>52</v>
      </c>
      <c r="AO10" s="37" t="s">
        <v>52</v>
      </c>
      <c r="AP10" s="37" t="s">
        <v>52</v>
      </c>
      <c r="AQ10" s="37" t="s">
        <v>52</v>
      </c>
      <c r="AR10" s="37" t="s">
        <v>52</v>
      </c>
      <c r="AS10" s="37" t="s">
        <v>52</v>
      </c>
      <c r="AT10" s="37" t="s">
        <v>52</v>
      </c>
      <c r="AU10" s="37" t="s">
        <v>52</v>
      </c>
      <c r="AV10" s="37" t="s">
        <v>52</v>
      </c>
      <c r="AW10" s="37" t="s">
        <v>52</v>
      </c>
      <c r="AX10" s="37" t="s">
        <v>52</v>
      </c>
      <c r="AY10" s="37" t="s">
        <v>52</v>
      </c>
      <c r="AZ10" s="37" t="s">
        <v>52</v>
      </c>
      <c r="BA10" s="37" t="s">
        <v>52</v>
      </c>
      <c r="BB10" s="37" t="s">
        <v>52</v>
      </c>
      <c r="BC10" s="37">
        <v>214683</v>
      </c>
      <c r="BD10" s="37">
        <v>18857</v>
      </c>
      <c r="BE10" s="37">
        <v>195826</v>
      </c>
      <c r="BF10" s="37">
        <v>75633</v>
      </c>
      <c r="BG10" s="37">
        <v>120193</v>
      </c>
      <c r="BH10" s="37">
        <v>67318</v>
      </c>
      <c r="BI10" s="37">
        <v>52875</v>
      </c>
      <c r="BJ10" s="37">
        <v>144364</v>
      </c>
      <c r="BK10" s="37">
        <v>30595</v>
      </c>
      <c r="BL10" s="37">
        <v>144992</v>
      </c>
      <c r="BM10" s="37">
        <v>45175</v>
      </c>
      <c r="BN10" s="37">
        <v>69817</v>
      </c>
      <c r="BO10" s="37">
        <v>34404</v>
      </c>
      <c r="BP10" s="37">
        <v>35413</v>
      </c>
      <c r="BQ10" s="37">
        <v>291643</v>
      </c>
      <c r="BR10" s="37">
        <v>51819</v>
      </c>
      <c r="BS10" s="37">
        <v>239824</v>
      </c>
      <c r="BT10" s="37">
        <v>75519</v>
      </c>
      <c r="BU10" s="37">
        <v>164305</v>
      </c>
      <c r="BV10" s="37">
        <v>86104</v>
      </c>
      <c r="BW10" s="37">
        <v>78201</v>
      </c>
      <c r="BX10" s="37">
        <v>260165</v>
      </c>
      <c r="BY10" s="37">
        <v>53159</v>
      </c>
      <c r="BZ10" s="37">
        <v>207006</v>
      </c>
      <c r="CA10" s="37">
        <v>68108</v>
      </c>
      <c r="CB10" s="37">
        <v>138898</v>
      </c>
      <c r="CC10" s="37">
        <v>73504</v>
      </c>
      <c r="CD10" s="37">
        <v>65394</v>
      </c>
      <c r="CE10" s="37">
        <v>179999</v>
      </c>
      <c r="CF10" s="37">
        <v>46292</v>
      </c>
      <c r="CG10" s="37">
        <v>133707</v>
      </c>
      <c r="CH10" s="37">
        <v>55851</v>
      </c>
      <c r="CI10" s="37">
        <v>77856</v>
      </c>
      <c r="CJ10" s="37">
        <v>56530</v>
      </c>
      <c r="CK10" s="37">
        <v>21326</v>
      </c>
      <c r="CL10" s="37">
        <v>211925</v>
      </c>
      <c r="CM10" s="10"/>
    </row>
    <row r="11" spans="1:91" hidden="1" x14ac:dyDescent="0.25">
      <c r="A11" s="6" t="s">
        <v>100</v>
      </c>
      <c r="B11" s="38"/>
      <c r="C11" s="38"/>
      <c r="D11" s="71"/>
      <c r="E11" s="73"/>
      <c r="F11" s="38"/>
      <c r="G11" s="38">
        <v>0</v>
      </c>
      <c r="H11" s="38"/>
      <c r="I11" s="38">
        <v>0</v>
      </c>
      <c r="J11" s="38"/>
      <c r="K11" s="38">
        <v>0</v>
      </c>
      <c r="L11" s="38"/>
      <c r="M11" s="42"/>
      <c r="N11" s="42"/>
      <c r="O11" s="42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v>0.25971996948203796</v>
      </c>
      <c r="AA11" s="45">
        <v>0</v>
      </c>
      <c r="AB11" s="10"/>
      <c r="AC11" s="45">
        <v>0</v>
      </c>
      <c r="AD11" s="10"/>
      <c r="AE11" s="10">
        <v>0</v>
      </c>
      <c r="AF11" s="10"/>
      <c r="AG11" s="10"/>
      <c r="AH11" s="10" t="s">
        <v>52</v>
      </c>
      <c r="AI11" s="50">
        <v>0</v>
      </c>
      <c r="AJ11" s="37" t="s">
        <v>52</v>
      </c>
      <c r="AK11" s="37" t="s">
        <v>52</v>
      </c>
      <c r="AL11" s="37" t="s">
        <v>52</v>
      </c>
      <c r="AM11" s="37" t="s">
        <v>52</v>
      </c>
      <c r="AN11" s="37" t="s">
        <v>52</v>
      </c>
      <c r="AO11" s="37" t="s">
        <v>52</v>
      </c>
      <c r="AP11" s="37" t="s">
        <v>52</v>
      </c>
      <c r="AQ11" s="37" t="s">
        <v>52</v>
      </c>
      <c r="AR11" s="37" t="s">
        <v>52</v>
      </c>
      <c r="AS11" s="37" t="s">
        <v>52</v>
      </c>
      <c r="AT11" s="37" t="s">
        <v>52</v>
      </c>
      <c r="AU11" s="37" t="s">
        <v>52</v>
      </c>
      <c r="AV11" s="37" t="s">
        <v>52</v>
      </c>
      <c r="AW11" s="37" t="s">
        <v>52</v>
      </c>
      <c r="AX11" s="37" t="s">
        <v>52</v>
      </c>
      <c r="AY11" s="37" t="s">
        <v>52</v>
      </c>
      <c r="AZ11" s="37" t="s">
        <v>52</v>
      </c>
      <c r="BA11" s="37" t="s">
        <v>52</v>
      </c>
      <c r="BB11" s="37" t="s">
        <v>52</v>
      </c>
      <c r="BC11" s="37">
        <v>86621</v>
      </c>
      <c r="BD11" s="37">
        <v>5145</v>
      </c>
      <c r="BE11" s="37">
        <v>81476</v>
      </c>
      <c r="BF11" s="37">
        <v>36518</v>
      </c>
      <c r="BG11" s="37">
        <v>44958</v>
      </c>
      <c r="BH11" s="37">
        <v>25602</v>
      </c>
      <c r="BI11" s="37">
        <v>19356</v>
      </c>
      <c r="BJ11" s="37">
        <v>52999</v>
      </c>
      <c r="BK11" s="37">
        <v>11779</v>
      </c>
      <c r="BL11" s="37">
        <v>41220</v>
      </c>
      <c r="BM11" s="37">
        <v>16454</v>
      </c>
      <c r="BN11" s="37">
        <v>24766</v>
      </c>
      <c r="BO11" s="37">
        <v>13412</v>
      </c>
      <c r="BP11" s="37">
        <v>11354</v>
      </c>
      <c r="BQ11" s="37">
        <v>98515</v>
      </c>
      <c r="BR11" s="37">
        <v>16286</v>
      </c>
      <c r="BS11" s="37">
        <v>82230</v>
      </c>
      <c r="BT11" s="37">
        <v>25508</v>
      </c>
      <c r="BU11" s="37">
        <v>56722</v>
      </c>
      <c r="BV11" s="37">
        <v>30699</v>
      </c>
      <c r="BW11" s="37">
        <v>26023</v>
      </c>
      <c r="BX11" s="37">
        <v>93523</v>
      </c>
      <c r="BY11" s="37">
        <v>19629</v>
      </c>
      <c r="BZ11" s="37">
        <v>73894</v>
      </c>
      <c r="CA11" s="37">
        <v>24286</v>
      </c>
      <c r="CB11" s="37">
        <v>49608</v>
      </c>
      <c r="CC11" s="37">
        <v>26956</v>
      </c>
      <c r="CD11" s="37">
        <v>22652</v>
      </c>
      <c r="CE11" s="37">
        <v>68342</v>
      </c>
      <c r="CF11" s="37">
        <v>14741</v>
      </c>
      <c r="CG11" s="37">
        <v>53601</v>
      </c>
      <c r="CH11" s="37">
        <v>21715</v>
      </c>
      <c r="CI11" s="37">
        <v>31886</v>
      </c>
      <c r="CJ11" s="37">
        <v>22407</v>
      </c>
      <c r="CK11" s="37">
        <v>9479</v>
      </c>
      <c r="CL11" s="37">
        <v>83516</v>
      </c>
      <c r="CM11" s="10"/>
    </row>
    <row r="12" spans="1:91" x14ac:dyDescent="0.25">
      <c r="A12" s="6" t="s">
        <v>101</v>
      </c>
      <c r="B12" s="38">
        <v>693924.66357253434</v>
      </c>
      <c r="C12" s="38">
        <v>128728.12266923988</v>
      </c>
      <c r="D12" s="71">
        <v>205917.40856365996</v>
      </c>
      <c r="E12" s="73">
        <v>170795.93199852895</v>
      </c>
      <c r="F12" s="38">
        <v>188483.20034110622</v>
      </c>
      <c r="G12" s="38">
        <v>529549.14811519219</v>
      </c>
      <c r="H12" s="38">
        <v>275528.21139738511</v>
      </c>
      <c r="I12" s="38">
        <v>254020.93671780708</v>
      </c>
      <c r="J12" s="38">
        <v>132307.64371146396</v>
      </c>
      <c r="K12" s="38">
        <v>121713.29300634311</v>
      </c>
      <c r="L12" s="38">
        <v>64529.589974926901</v>
      </c>
      <c r="M12" s="42">
        <v>57183.703031416211</v>
      </c>
      <c r="N12" s="42">
        <v>283625.49087469699</v>
      </c>
      <c r="O12" s="42">
        <v>65567.08093738505</v>
      </c>
      <c r="P12" s="38">
        <v>218058.40993731192</v>
      </c>
      <c r="Q12" s="38">
        <v>82044.004848711789</v>
      </c>
      <c r="R12" s="38">
        <v>136014.40508860012</v>
      </c>
      <c r="S12" s="38">
        <v>77923.297617397664</v>
      </c>
      <c r="T12" s="38">
        <v>58091.107471202471</v>
      </c>
      <c r="U12" s="38">
        <v>284226.6403122198</v>
      </c>
      <c r="V12" s="38">
        <v>49162.460495625201</v>
      </c>
      <c r="W12" s="38">
        <v>235064.17981659461</v>
      </c>
      <c r="X12" s="38">
        <v>75839.257133362291</v>
      </c>
      <c r="Y12" s="38">
        <v>55405.505485374277</v>
      </c>
      <c r="Z12" s="38">
        <v>103819.41719785797</v>
      </c>
      <c r="AA12" s="45">
        <v>140090.5489175049</v>
      </c>
      <c r="AB12" s="49">
        <v>28006.379472000903</v>
      </c>
      <c r="AC12" s="45">
        <v>112084.169445504</v>
      </c>
      <c r="AD12" s="49">
        <v>49976.103658448345</v>
      </c>
      <c r="AE12" s="49">
        <v>62108.065787055646</v>
      </c>
      <c r="AF12" s="49">
        <v>44669.518073780928</v>
      </c>
      <c r="AG12" s="49">
        <v>17438.547713274718</v>
      </c>
      <c r="AH12" s="49">
        <v>100950.59518618119</v>
      </c>
      <c r="AI12" s="49">
        <v>799.18198000002303</v>
      </c>
      <c r="AJ12" s="36">
        <v>100151.4132061812</v>
      </c>
      <c r="AK12" s="36">
        <v>20970.825147301803</v>
      </c>
      <c r="AL12" s="37">
        <v>79181</v>
      </c>
      <c r="AM12" s="37">
        <v>49501</v>
      </c>
      <c r="AN12" s="37">
        <v>29679</v>
      </c>
      <c r="AO12" s="37">
        <v>45541</v>
      </c>
      <c r="AP12" s="37">
        <v>-4867</v>
      </c>
      <c r="AQ12" s="37">
        <v>50408</v>
      </c>
      <c r="AR12" s="37">
        <v>12879</v>
      </c>
      <c r="AS12" s="37">
        <v>37529</v>
      </c>
      <c r="AT12" s="37">
        <v>12521</v>
      </c>
      <c r="AU12" s="37">
        <v>25008</v>
      </c>
      <c r="AV12" s="37">
        <v>170150</v>
      </c>
      <c r="AW12" s="37">
        <v>35790</v>
      </c>
      <c r="AX12" s="37">
        <v>134361</v>
      </c>
      <c r="AY12" s="37">
        <v>41960</v>
      </c>
      <c r="AZ12" s="37">
        <v>92401</v>
      </c>
      <c r="BA12" s="37">
        <v>35312</v>
      </c>
      <c r="BB12" s="37">
        <v>57089</v>
      </c>
      <c r="BC12" s="37">
        <v>228347</v>
      </c>
      <c r="BD12" s="37">
        <v>19705</v>
      </c>
      <c r="BE12" s="37">
        <v>208642</v>
      </c>
      <c r="BF12" s="37">
        <v>76693</v>
      </c>
      <c r="BG12" s="37">
        <v>131949</v>
      </c>
      <c r="BH12" s="37">
        <v>74937</v>
      </c>
      <c r="BI12" s="37">
        <v>57012</v>
      </c>
      <c r="BJ12" s="37">
        <v>148177</v>
      </c>
      <c r="BK12" s="37">
        <v>34238</v>
      </c>
      <c r="BL12" s="37">
        <v>115163</v>
      </c>
      <c r="BM12" s="37">
        <v>49361</v>
      </c>
      <c r="BN12" s="37">
        <v>65802</v>
      </c>
      <c r="BO12" s="37">
        <v>38457</v>
      </c>
      <c r="BP12" s="37">
        <v>27345</v>
      </c>
      <c r="BQ12" s="37">
        <v>252923</v>
      </c>
      <c r="BR12" s="37">
        <v>44910</v>
      </c>
      <c r="BS12" s="37">
        <v>208013</v>
      </c>
      <c r="BT12" s="37">
        <v>63508</v>
      </c>
      <c r="BU12" s="37">
        <v>144505</v>
      </c>
      <c r="BV12" s="37">
        <v>76667</v>
      </c>
      <c r="BW12" s="37">
        <v>67838</v>
      </c>
      <c r="BX12" s="37">
        <v>245211</v>
      </c>
      <c r="BY12" s="37">
        <v>45315</v>
      </c>
      <c r="BZ12" s="37">
        <v>199896</v>
      </c>
      <c r="CA12" s="37">
        <v>62838</v>
      </c>
      <c r="CB12" s="37">
        <v>137058</v>
      </c>
      <c r="CC12" s="37">
        <v>71186</v>
      </c>
      <c r="CD12" s="37">
        <v>65872</v>
      </c>
      <c r="CE12" s="37">
        <v>151435</v>
      </c>
      <c r="CF12" s="37">
        <v>41095</v>
      </c>
      <c r="CG12" s="37">
        <v>110340</v>
      </c>
      <c r="CH12" s="37">
        <v>49341</v>
      </c>
      <c r="CI12" s="37">
        <v>60999</v>
      </c>
      <c r="CJ12" s="37">
        <v>43548</v>
      </c>
      <c r="CK12" s="37">
        <v>17451</v>
      </c>
      <c r="CL12" s="37">
        <v>215728</v>
      </c>
      <c r="CM12" s="10"/>
    </row>
    <row r="13" spans="1:91" x14ac:dyDescent="0.25">
      <c r="A13" s="6" t="s">
        <v>102</v>
      </c>
      <c r="B13" s="38">
        <v>866455.17093614268</v>
      </c>
      <c r="C13" s="38">
        <v>175320.09518518162</v>
      </c>
      <c r="D13" s="71">
        <v>249437.05809465254</v>
      </c>
      <c r="E13" s="73">
        <v>211262.29572208933</v>
      </c>
      <c r="F13" s="38">
        <v>230435.72193421921</v>
      </c>
      <c r="G13" s="38">
        <v>665986.46987204824</v>
      </c>
      <c r="H13" s="38">
        <v>314420.79331424122</v>
      </c>
      <c r="I13" s="38">
        <v>351565.67655780702</v>
      </c>
      <c r="J13" s="38">
        <v>167361.66538928132</v>
      </c>
      <c r="K13" s="38">
        <v>184204.0111685257</v>
      </c>
      <c r="L13" s="38">
        <v>96232.406485857849</v>
      </c>
      <c r="M13" s="42">
        <v>87971.60468266785</v>
      </c>
      <c r="N13" s="42">
        <v>395731.96659172018</v>
      </c>
      <c r="O13" s="42">
        <v>100460.58432616961</v>
      </c>
      <c r="P13" s="38">
        <v>295271.38226555055</v>
      </c>
      <c r="Q13" s="38">
        <v>108398.78826695043</v>
      </c>
      <c r="R13" s="38">
        <v>186872.59399860012</v>
      </c>
      <c r="S13" s="38">
        <v>103671.16712435153</v>
      </c>
      <c r="T13" s="38">
        <v>83201.426874248587</v>
      </c>
      <c r="U13" s="38">
        <v>367883.09906957694</v>
      </c>
      <c r="V13" s="38">
        <v>70518.343634610952</v>
      </c>
      <c r="W13" s="38">
        <v>297364.75543496601</v>
      </c>
      <c r="X13" s="38">
        <v>96386.137441733692</v>
      </c>
      <c r="Y13" s="38">
        <v>76449.186645374386</v>
      </c>
      <c r="Z13" s="38">
        <v>124529.43134785796</v>
      </c>
      <c r="AA13" s="45">
        <v>220473.16843898495</v>
      </c>
      <c r="AB13" s="49">
        <v>50909.88132430923</v>
      </c>
      <c r="AC13" s="45">
        <v>169563.28711467574</v>
      </c>
      <c r="AD13" s="49">
        <v>69284.493000326169</v>
      </c>
      <c r="AE13" s="49">
        <v>100278.79411434958</v>
      </c>
      <c r="AF13" s="49">
        <v>63526.642815012863</v>
      </c>
      <c r="AG13" s="49">
        <v>36752.151299336721</v>
      </c>
      <c r="AH13" s="49">
        <v>182210.50029618118</v>
      </c>
      <c r="AI13" s="49">
        <v>20685.39903000015</v>
      </c>
      <c r="AJ13" s="36">
        <v>161525.10126618118</v>
      </c>
      <c r="AK13" s="36">
        <v>41377.883157301636</v>
      </c>
      <c r="AL13" s="37">
        <v>120147</v>
      </c>
      <c r="AM13" s="37">
        <v>69352</v>
      </c>
      <c r="AN13" s="37">
        <v>50795</v>
      </c>
      <c r="AO13" s="37">
        <v>129241</v>
      </c>
      <c r="AP13" s="37">
        <v>15964</v>
      </c>
      <c r="AQ13" s="37">
        <v>113277</v>
      </c>
      <c r="AR13" s="37">
        <v>34294</v>
      </c>
      <c r="AS13" s="37">
        <v>78984</v>
      </c>
      <c r="AT13" s="37">
        <v>33271</v>
      </c>
      <c r="AU13" s="37">
        <v>45713</v>
      </c>
      <c r="AV13" s="37">
        <v>250505</v>
      </c>
      <c r="AW13" s="37">
        <v>56902</v>
      </c>
      <c r="AX13" s="37">
        <v>193603</v>
      </c>
      <c r="AY13" s="37">
        <v>61441</v>
      </c>
      <c r="AZ13" s="37">
        <v>132161</v>
      </c>
      <c r="BA13" s="37">
        <v>56917</v>
      </c>
      <c r="BB13" s="37">
        <v>75244</v>
      </c>
      <c r="BC13" s="37">
        <v>285308</v>
      </c>
      <c r="BD13" s="37">
        <v>40220</v>
      </c>
      <c r="BE13" s="37">
        <v>265603</v>
      </c>
      <c r="BF13" s="37">
        <v>95038</v>
      </c>
      <c r="BG13" s="37">
        <v>170564</v>
      </c>
      <c r="BH13" s="37">
        <v>94680</v>
      </c>
      <c r="BI13" s="37">
        <v>75883</v>
      </c>
      <c r="BJ13" s="37">
        <v>220248</v>
      </c>
      <c r="BK13" s="37">
        <v>54175</v>
      </c>
      <c r="BL13" s="37">
        <v>167297</v>
      </c>
      <c r="BM13" s="37">
        <v>65448</v>
      </c>
      <c r="BN13" s="37">
        <v>101849</v>
      </c>
      <c r="BO13" s="37">
        <v>57110</v>
      </c>
      <c r="BP13" s="37">
        <v>44739</v>
      </c>
      <c r="BQ13" s="37">
        <v>309376</v>
      </c>
      <c r="BR13" s="37">
        <v>59826</v>
      </c>
      <c r="BS13" s="37">
        <v>249550</v>
      </c>
      <c r="BT13" s="37">
        <v>77957</v>
      </c>
      <c r="BU13" s="37">
        <v>171594</v>
      </c>
      <c r="BV13" s="37">
        <v>90407</v>
      </c>
      <c r="BW13" s="37">
        <v>81188</v>
      </c>
      <c r="BX13" s="37">
        <v>298525</v>
      </c>
      <c r="BY13" s="37">
        <v>56299</v>
      </c>
      <c r="BZ13" s="37">
        <v>242226</v>
      </c>
      <c r="CA13" s="37">
        <v>76775</v>
      </c>
      <c r="CB13" s="37">
        <v>165451</v>
      </c>
      <c r="CC13" s="37">
        <v>85623</v>
      </c>
      <c r="CD13" s="37">
        <v>79828</v>
      </c>
      <c r="CE13" s="37">
        <v>186716</v>
      </c>
      <c r="CF13" s="37">
        <v>50983</v>
      </c>
      <c r="CG13" s="37">
        <v>135733</v>
      </c>
      <c r="CH13" s="37">
        <v>54264</v>
      </c>
      <c r="CI13" s="37">
        <v>81469</v>
      </c>
      <c r="CJ13" s="37">
        <v>53766</v>
      </c>
      <c r="CK13" s="37">
        <v>27703</v>
      </c>
      <c r="CL13" s="37">
        <v>263200</v>
      </c>
      <c r="CM13" s="10"/>
    </row>
    <row r="14" spans="1:91" x14ac:dyDescent="0.25">
      <c r="A14" s="6" t="s">
        <v>103</v>
      </c>
      <c r="B14" s="14">
        <v>29.042058868546384</v>
      </c>
      <c r="C14" s="14">
        <v>27.028321211567192</v>
      </c>
      <c r="D14" s="78">
        <v>31.3</v>
      </c>
      <c r="E14" s="14">
        <v>29.063209157083001</v>
      </c>
      <c r="F14" s="14">
        <v>28.89</v>
      </c>
      <c r="G14" s="14">
        <v>27.95992441069826</v>
      </c>
      <c r="H14" s="14">
        <v>29.68359394852525</v>
      </c>
      <c r="I14" s="14">
        <v>27.018955220180601</v>
      </c>
      <c r="J14" s="14">
        <v>31.493507708092601</v>
      </c>
      <c r="K14" s="14">
        <v>23.699555375164799</v>
      </c>
      <c r="L14" s="14">
        <v>21.4</v>
      </c>
      <c r="M14" s="54">
        <v>25.3</v>
      </c>
      <c r="N14" s="54">
        <v>25.3</v>
      </c>
      <c r="O14" s="54">
        <v>24.8</v>
      </c>
      <c r="P14" s="40">
        <v>25.409192448830492</v>
      </c>
      <c r="Q14" s="40">
        <v>25.757613594246955</v>
      </c>
      <c r="R14" s="40">
        <v>25.219256618483694</v>
      </c>
      <c r="S14" s="40">
        <v>25.87142205993316</v>
      </c>
      <c r="T14" s="40">
        <v>24.507444251084806</v>
      </c>
      <c r="U14" s="40">
        <v>26.099868553249934</v>
      </c>
      <c r="V14" s="40">
        <v>24.576489358154387</v>
      </c>
      <c r="W14" s="40">
        <v>26.708599147356221</v>
      </c>
      <c r="X14" s="40">
        <v>28.684538464582488</v>
      </c>
      <c r="Y14" s="40">
        <v>26.158606632483462</v>
      </c>
      <c r="Z14" s="40">
        <v>25.027010357017236</v>
      </c>
      <c r="AA14" s="14">
        <v>25.168184969637963</v>
      </c>
      <c r="AB14" s="51">
        <v>25.041412805487269</v>
      </c>
      <c r="AC14" s="52">
        <v>25.2</v>
      </c>
      <c r="AD14" s="51">
        <v>26.669930792303433</v>
      </c>
      <c r="AE14" s="14">
        <v>24.328108971202493</v>
      </c>
      <c r="AF14" s="51">
        <v>26.272377641719608</v>
      </c>
      <c r="AG14" s="51">
        <v>21.975593152007207</v>
      </c>
      <c r="AH14" s="51">
        <v>23.769494937032164</v>
      </c>
      <c r="AI14" s="51">
        <v>22.186344985509486</v>
      </c>
      <c r="AJ14" s="53">
        <v>24.255854193970197</v>
      </c>
      <c r="AK14" s="40">
        <v>22.188098297984993</v>
      </c>
      <c r="AL14" s="37">
        <v>25.3</v>
      </c>
      <c r="AM14" s="40">
        <v>27.3</v>
      </c>
      <c r="AN14" s="40">
        <v>23.1</v>
      </c>
      <c r="AO14" s="37">
        <v>22</v>
      </c>
      <c r="AP14" s="37">
        <v>21.7</v>
      </c>
      <c r="AQ14" s="37">
        <v>22</v>
      </c>
      <c r="AR14" s="37">
        <v>22.7</v>
      </c>
      <c r="AS14" s="37">
        <v>21.7</v>
      </c>
      <c r="AT14" s="37">
        <v>21.3</v>
      </c>
      <c r="AU14" s="37">
        <v>22.2</v>
      </c>
      <c r="AV14" s="37">
        <v>24.2</v>
      </c>
      <c r="AW14" s="37">
        <v>24.1</v>
      </c>
      <c r="AX14" s="37">
        <v>24.2</v>
      </c>
      <c r="AY14" s="37">
        <v>23</v>
      </c>
      <c r="AZ14" s="37">
        <v>24.8</v>
      </c>
      <c r="BA14" s="37">
        <v>24.3</v>
      </c>
      <c r="BB14" s="37">
        <v>25.3</v>
      </c>
      <c r="BC14" s="37">
        <v>25.8</v>
      </c>
      <c r="BD14" s="37">
        <v>20.2</v>
      </c>
      <c r="BE14" s="37">
        <v>27.5</v>
      </c>
      <c r="BF14" s="37">
        <v>28.5</v>
      </c>
      <c r="BG14" s="37">
        <v>27</v>
      </c>
      <c r="BH14" s="37">
        <v>27</v>
      </c>
      <c r="BI14" s="37">
        <v>27</v>
      </c>
      <c r="BJ14" s="37">
        <v>23.9</v>
      </c>
      <c r="BK14" s="37">
        <v>24.2</v>
      </c>
      <c r="BL14" s="37">
        <v>23.7</v>
      </c>
      <c r="BM14" s="37">
        <v>24.3</v>
      </c>
      <c r="BN14" s="37">
        <v>23.4</v>
      </c>
      <c r="BO14" s="37">
        <v>25.5</v>
      </c>
      <c r="BP14" s="37">
        <v>21.2</v>
      </c>
      <c r="BQ14" s="37">
        <v>24.5</v>
      </c>
      <c r="BR14" s="37">
        <v>22.5</v>
      </c>
      <c r="BS14" s="37">
        <v>25.1</v>
      </c>
      <c r="BT14" s="37">
        <v>24.3</v>
      </c>
      <c r="BU14" s="37">
        <v>25.6</v>
      </c>
      <c r="BV14" s="37">
        <v>25.7</v>
      </c>
      <c r="BW14" s="37">
        <v>25.4</v>
      </c>
      <c r="BX14" s="37">
        <v>24.5</v>
      </c>
      <c r="BY14" s="37">
        <v>21.9</v>
      </c>
      <c r="BZ14" s="37">
        <v>25.3</v>
      </c>
      <c r="CA14" s="37">
        <v>24</v>
      </c>
      <c r="CB14" s="37">
        <v>26</v>
      </c>
      <c r="CC14" s="37">
        <v>25.8</v>
      </c>
      <c r="CD14" s="37">
        <v>26.3</v>
      </c>
      <c r="CE14" s="37">
        <v>24.3</v>
      </c>
      <c r="CF14" s="37">
        <v>25.2</v>
      </c>
      <c r="CG14" s="37">
        <v>23.9</v>
      </c>
      <c r="CH14" s="37">
        <v>26.9</v>
      </c>
      <c r="CI14" s="37">
        <v>22.2</v>
      </c>
      <c r="CJ14" s="37">
        <v>25.1</v>
      </c>
      <c r="CK14" s="37">
        <v>0</v>
      </c>
      <c r="CL14" s="37">
        <v>0</v>
      </c>
      <c r="CM14" s="14"/>
    </row>
    <row r="15" spans="1:91" x14ac:dyDescent="0.25">
      <c r="A15" s="6" t="s">
        <v>104</v>
      </c>
      <c r="B15" s="61">
        <v>17.828691033226111</v>
      </c>
      <c r="C15" s="61">
        <v>12.890979529660212</v>
      </c>
      <c r="D15" s="79">
        <v>19.2</v>
      </c>
      <c r="E15" s="61">
        <v>18.893910453525798</v>
      </c>
      <c r="F15" s="61">
        <v>21.3</v>
      </c>
      <c r="G15" s="61">
        <v>23.703353136240029</v>
      </c>
      <c r="H15" s="61">
        <v>31.689732378700381</v>
      </c>
      <c r="I15" s="61">
        <v>19.343505354501701</v>
      </c>
      <c r="J15" s="61">
        <v>21.621353363106198</v>
      </c>
      <c r="K15" s="61">
        <v>17.653707693806599</v>
      </c>
      <c r="L15" s="8">
        <v>22.9</v>
      </c>
      <c r="M15" s="54">
        <v>14.1</v>
      </c>
      <c r="N15" s="54">
        <v>15.1</v>
      </c>
      <c r="O15" s="54">
        <v>15.3</v>
      </c>
      <c r="P15" s="40">
        <v>14.971298995603616</v>
      </c>
      <c r="Q15" s="40">
        <v>15.578512936391048</v>
      </c>
      <c r="R15" s="40">
        <v>14.640286697530373</v>
      </c>
      <c r="S15" s="40">
        <v>15.563373156022543</v>
      </c>
      <c r="T15" s="40">
        <v>13.632774928932498</v>
      </c>
      <c r="U15" s="40">
        <v>16.979615817811052</v>
      </c>
      <c r="V15" s="40">
        <v>11.399992374625368</v>
      </c>
      <c r="W15" s="40">
        <v>19.209190374424846</v>
      </c>
      <c r="X15" s="40">
        <v>17.46544541068107</v>
      </c>
      <c r="Y15" s="40">
        <v>14.795937273835181</v>
      </c>
      <c r="Z15" s="40">
        <v>25.971996948203795</v>
      </c>
      <c r="AA15" s="40">
        <v>14.576100202456246</v>
      </c>
      <c r="AB15" s="51">
        <v>12.224652459652029</v>
      </c>
      <c r="AC15" s="52">
        <v>15.5</v>
      </c>
      <c r="AD15" s="51">
        <v>16.664925235321778</v>
      </c>
      <c r="AE15" s="40">
        <v>14.739008261718112</v>
      </c>
      <c r="AF15" s="51">
        <v>17.053993124328148</v>
      </c>
      <c r="AG15" s="51">
        <v>11.937935244870468</v>
      </c>
      <c r="AH15" s="51">
        <v>13.860308248188167</v>
      </c>
      <c r="AI15" s="51">
        <v>6.6953543717703417</v>
      </c>
      <c r="AJ15" s="53">
        <v>16.061452643877416</v>
      </c>
      <c r="AK15" s="41">
        <v>12.514137710414344</v>
      </c>
      <c r="AL15" s="37">
        <v>17.8</v>
      </c>
      <c r="AM15" s="37">
        <v>19.7</v>
      </c>
      <c r="AN15" s="37">
        <v>15.7</v>
      </c>
      <c r="AO15" s="37">
        <v>9.1</v>
      </c>
      <c r="AP15" s="37">
        <v>4.7</v>
      </c>
      <c r="AQ15" s="37">
        <v>10.5</v>
      </c>
      <c r="AR15" s="37">
        <v>9.6</v>
      </c>
      <c r="AS15" s="37">
        <v>11</v>
      </c>
      <c r="AT15" s="37">
        <v>9.6</v>
      </c>
      <c r="AU15" s="37">
        <v>12.3</v>
      </c>
      <c r="AV15" s="37">
        <v>14.4</v>
      </c>
      <c r="AW15" s="37">
        <v>14.3</v>
      </c>
      <c r="AX15" s="37">
        <v>14.4</v>
      </c>
      <c r="AY15" s="37">
        <v>14</v>
      </c>
      <c r="AZ15" s="37">
        <v>14.6</v>
      </c>
      <c r="BA15" s="37">
        <v>13.6</v>
      </c>
      <c r="BB15" s="37">
        <v>15.5</v>
      </c>
      <c r="BC15" s="37">
        <v>14.9</v>
      </c>
      <c r="BD15" s="37">
        <v>8.8000000000000007</v>
      </c>
      <c r="BE15" s="37">
        <v>18.100000000000001</v>
      </c>
      <c r="BF15" s="37">
        <v>18.399999999999999</v>
      </c>
      <c r="BG15" s="37">
        <v>18</v>
      </c>
      <c r="BH15" s="37">
        <v>18.600000000000001</v>
      </c>
      <c r="BI15" s="37">
        <v>17.3</v>
      </c>
      <c r="BJ15" s="37">
        <v>14</v>
      </c>
      <c r="BK15" s="37">
        <v>13.7</v>
      </c>
      <c r="BL15" s="37">
        <v>14.2</v>
      </c>
      <c r="BM15" s="37">
        <v>15.9</v>
      </c>
      <c r="BN15" s="37">
        <v>13.3</v>
      </c>
      <c r="BO15" s="37">
        <v>14.5</v>
      </c>
      <c r="BP15" s="37">
        <v>11.9</v>
      </c>
      <c r="BQ15" s="37">
        <v>15.3</v>
      </c>
      <c r="BR15" s="37">
        <v>12.2</v>
      </c>
      <c r="BS15" s="37">
        <v>16.2</v>
      </c>
      <c r="BT15" s="37">
        <v>14.6</v>
      </c>
      <c r="BU15" s="37">
        <v>17.100000000000001</v>
      </c>
      <c r="BV15" s="37">
        <v>17</v>
      </c>
      <c r="BW15" s="37">
        <v>17.2</v>
      </c>
      <c r="BX15" s="37">
        <v>16.7</v>
      </c>
      <c r="BY15" s="37">
        <v>12.7</v>
      </c>
      <c r="BZ15" s="37">
        <v>18</v>
      </c>
      <c r="CA15" s="37">
        <v>16</v>
      </c>
      <c r="CB15" s="37">
        <v>19.100000000000001</v>
      </c>
      <c r="CC15" s="37">
        <v>18.399999999999999</v>
      </c>
      <c r="CD15" s="37">
        <v>19.8</v>
      </c>
      <c r="CE15" s="37">
        <v>15.2</v>
      </c>
      <c r="CF15" s="37">
        <v>14.1</v>
      </c>
      <c r="CG15" s="37">
        <v>15.7</v>
      </c>
      <c r="CH15" s="37">
        <v>17.3</v>
      </c>
      <c r="CI15" s="37">
        <v>14.8</v>
      </c>
      <c r="CJ15" s="37">
        <v>17.899999999999999</v>
      </c>
      <c r="CK15" s="37">
        <v>11</v>
      </c>
      <c r="CL15" s="37">
        <v>17.3</v>
      </c>
      <c r="CM15" s="14"/>
    </row>
    <row r="16" spans="1:91" hidden="1" x14ac:dyDescent="0.25">
      <c r="A16" s="6" t="s">
        <v>105</v>
      </c>
      <c r="B16" s="8"/>
      <c r="C16" s="8"/>
      <c r="D16" s="8"/>
      <c r="E16" s="8"/>
      <c r="F16" s="8"/>
      <c r="G16" s="42">
        <f t="shared" ref="G16" si="0">H16+I16</f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>[1]Autopeças!H16</f>
        <v>0</v>
      </c>
      <c r="U16" s="8"/>
      <c r="V16" s="20" t="e">
        <f>#REF!</f>
        <v>#REF!</v>
      </c>
      <c r="W16" s="20" t="e">
        <f>#REF!</f>
        <v>#REF!</v>
      </c>
      <c r="X16" s="8" t="e">
        <f>#REF!</f>
        <v>#REF!</v>
      </c>
      <c r="Y16" s="20" t="e">
        <f>#REF!</f>
        <v>#REF!</v>
      </c>
      <c r="Z16" s="20" t="e">
        <f>#REF!</f>
        <v>#REF!</v>
      </c>
      <c r="AA16" s="20" t="e">
        <f>#REF!</f>
        <v>#REF!</v>
      </c>
      <c r="AB16" s="20" t="e">
        <f>#REF!</f>
        <v>#REF!</v>
      </c>
      <c r="AC16" s="20" t="e">
        <f>#REF!</f>
        <v>#REF!</v>
      </c>
      <c r="AD16" s="20" t="e">
        <f>#REF!</f>
        <v>#REF!</v>
      </c>
      <c r="AE16" s="20" t="e">
        <f>#REF!</f>
        <v>#REF!</v>
      </c>
      <c r="AF16" s="15" t="e">
        <f>#REF!</f>
        <v>#REF!</v>
      </c>
      <c r="AG16" s="15" t="e">
        <f>#REF!</f>
        <v>#REF!</v>
      </c>
      <c r="AH16" s="10" t="e">
        <f>#REF!</f>
        <v>#REF!</v>
      </c>
      <c r="AI16" s="10" t="e">
        <f>#REF!</f>
        <v>#REF!</v>
      </c>
      <c r="AJ16" s="10" t="e">
        <f>#REF!</f>
        <v>#REF!</v>
      </c>
      <c r="AK16" s="10" t="e">
        <f>#REF!</f>
        <v>#REF!</v>
      </c>
      <c r="AL16" s="10" t="e">
        <f>#REF!</f>
        <v>#REF!</v>
      </c>
      <c r="AM16" s="10" t="e">
        <f>#REF!</f>
        <v>#REF!</v>
      </c>
      <c r="AN16" s="10" t="e">
        <f>#REF!</f>
        <v>#REF!</v>
      </c>
      <c r="AO16" s="10" t="e">
        <f>#REF!</f>
        <v>#REF!</v>
      </c>
      <c r="AP16" s="10" t="e">
        <f>#REF!</f>
        <v>#REF!</v>
      </c>
      <c r="AQ16" s="10" t="e">
        <f>#REF!</f>
        <v>#REF!</v>
      </c>
      <c r="AR16" s="10" t="e">
        <f>#REF!</f>
        <v>#REF!</v>
      </c>
      <c r="AS16" s="10" t="e">
        <f>#REF!</f>
        <v>#REF!</v>
      </c>
      <c r="AT16" s="10" t="e">
        <f>#REF!</f>
        <v>#REF!</v>
      </c>
      <c r="AU16" s="10" t="e">
        <f>#REF!</f>
        <v>#REF!</v>
      </c>
      <c r="AV16" s="10" t="e">
        <f>#REF!</f>
        <v>#REF!</v>
      </c>
      <c r="AW16" s="10" t="e">
        <f>#REF!</f>
        <v>#REF!</v>
      </c>
      <c r="AX16" s="10" t="e">
        <f>#REF!</f>
        <v>#REF!</v>
      </c>
      <c r="AY16" s="10" t="e">
        <f>#REF!</f>
        <v>#REF!</v>
      </c>
      <c r="AZ16" s="10" t="e">
        <f>#REF!</f>
        <v>#REF!</v>
      </c>
      <c r="BA16" s="10" t="e">
        <f>#REF!</f>
        <v>#REF!</v>
      </c>
      <c r="BB16" s="10" t="e">
        <f>#REF!</f>
        <v>#REF!</v>
      </c>
      <c r="BC16" s="10" t="e">
        <f>#REF!</f>
        <v>#REF!</v>
      </c>
      <c r="BD16" s="10" t="e">
        <f>#REF!</f>
        <v>#REF!</v>
      </c>
      <c r="BE16" s="10" t="e">
        <f>#REF!</f>
        <v>#REF!</v>
      </c>
      <c r="BF16" s="10" t="e">
        <f>#REF!</f>
        <v>#REF!</v>
      </c>
      <c r="BG16" s="10" t="e">
        <f>#REF!</f>
        <v>#REF!</v>
      </c>
      <c r="BH16" s="10" t="e">
        <f>#REF!</f>
        <v>#REF!</v>
      </c>
      <c r="BI16" s="10" t="e">
        <f>#REF!</f>
        <v>#REF!</v>
      </c>
      <c r="BJ16" s="10" t="e">
        <f>#REF!</f>
        <v>#REF!</v>
      </c>
      <c r="BK16" s="10" t="e">
        <f>#REF!</f>
        <v>#REF!</v>
      </c>
      <c r="BL16" s="10" t="e">
        <f>#REF!</f>
        <v>#REF!</v>
      </c>
      <c r="BM16" s="10" t="e">
        <f>#REF!</f>
        <v>#REF!</v>
      </c>
      <c r="BN16" s="10" t="e">
        <f>#REF!</f>
        <v>#REF!</v>
      </c>
      <c r="BO16" s="10" t="e">
        <f>#REF!</f>
        <v>#REF!</v>
      </c>
      <c r="BP16" s="10" t="e">
        <f>#REF!</f>
        <v>#REF!</v>
      </c>
      <c r="BQ16" s="10" t="e">
        <f>#REF!</f>
        <v>#REF!</v>
      </c>
      <c r="BR16" s="10" t="e">
        <f>#REF!</f>
        <v>#REF!</v>
      </c>
      <c r="BS16" s="10" t="e">
        <f>#REF!</f>
        <v>#REF!</v>
      </c>
      <c r="BT16" s="10" t="e">
        <f>#REF!</f>
        <v>#REF!</v>
      </c>
      <c r="BU16" s="10" t="e">
        <f>#REF!</f>
        <v>#REF!</v>
      </c>
      <c r="BV16" s="10" t="e">
        <f>#REF!</f>
        <v>#REF!</v>
      </c>
      <c r="BW16" s="10" t="e">
        <f>#REF!</f>
        <v>#REF!</v>
      </c>
      <c r="BX16" s="10" t="e">
        <f>#REF!</f>
        <v>#REF!</v>
      </c>
      <c r="BY16" s="10" t="e">
        <f>#REF!</f>
        <v>#REF!</v>
      </c>
      <c r="BZ16" s="10" t="e">
        <f>#REF!</f>
        <v>#REF!</v>
      </c>
      <c r="CA16" s="10" t="e">
        <f>#REF!</f>
        <v>#REF!</v>
      </c>
      <c r="CB16" s="10" t="e">
        <f>#REF!</f>
        <v>#REF!</v>
      </c>
      <c r="CC16" s="10" t="e">
        <f>#REF!</f>
        <v>#REF!</v>
      </c>
      <c r="CD16" s="10" t="e">
        <f>#REF!</f>
        <v>#REF!</v>
      </c>
      <c r="CE16" s="10" t="e">
        <f>#REF!</f>
        <v>#REF!</v>
      </c>
      <c r="CF16" s="10" t="e">
        <f>#REF!</f>
        <v>#REF!</v>
      </c>
      <c r="CG16" s="10" t="e">
        <f>#REF!</f>
        <v>#REF!</v>
      </c>
      <c r="CH16" s="10" t="e">
        <f>#REF!</f>
        <v>#REF!</v>
      </c>
      <c r="CI16" s="10" t="e">
        <f>#REF!</f>
        <v>#REF!</v>
      </c>
      <c r="CJ16" s="10" t="e">
        <f>#REF!</f>
        <v>#REF!</v>
      </c>
      <c r="CK16" s="25" t="e">
        <f>#REF!</f>
        <v>#REF!</v>
      </c>
      <c r="CL16" s="21" t="e">
        <f>#REF!</f>
        <v>#REF!</v>
      </c>
    </row>
    <row r="17" spans="1:95" x14ac:dyDescent="0.25">
      <c r="V17" s="21"/>
      <c r="W17" s="21"/>
      <c r="AE17" s="20"/>
      <c r="CQ17" t="s">
        <v>83</v>
      </c>
    </row>
    <row r="18" spans="1:95" x14ac:dyDescent="0.25">
      <c r="A18" s="5"/>
      <c r="B18" s="75"/>
      <c r="C18" s="75"/>
      <c r="D18" s="70"/>
      <c r="E18" s="69"/>
      <c r="F18" s="68"/>
      <c r="I18" s="63"/>
      <c r="J18" s="62"/>
      <c r="K18" s="63"/>
      <c r="L18" s="57"/>
      <c r="M18" s="55"/>
      <c r="N18" s="35"/>
      <c r="O18" s="35"/>
      <c r="P18" s="34"/>
      <c r="Q18" s="34"/>
      <c r="R18" s="33"/>
      <c r="S18" s="33"/>
      <c r="T18" s="32"/>
      <c r="U18" s="27"/>
      <c r="V18" s="27"/>
      <c r="W18" s="18"/>
      <c r="X18" s="18"/>
      <c r="Y18" s="22"/>
      <c r="Z18" s="22"/>
      <c r="AA18" s="22"/>
      <c r="AB18" s="22"/>
      <c r="AC18" s="22"/>
      <c r="AD18" s="22"/>
      <c r="AE18" s="22"/>
      <c r="AF18" s="22"/>
      <c r="AG18" s="22"/>
      <c r="AH18" s="11"/>
      <c r="AI18" s="11"/>
    </row>
    <row r="19" spans="1:95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</row>
  </sheetData>
  <mergeCells count="2">
    <mergeCell ref="A19:BG19"/>
    <mergeCell ref="A1:C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17"/>
  <sheetViews>
    <sheetView showGridLines="0" tabSelected="1" workbookViewId="0">
      <selection activeCell="C3" sqref="C3:C15"/>
    </sheetView>
  </sheetViews>
  <sheetFormatPr defaultColWidth="28.42578125" defaultRowHeight="15" x14ac:dyDescent="0.25"/>
  <cols>
    <col min="1" max="1" width="28.5703125" bestFit="1" customWidth="1"/>
    <col min="2" max="2" width="11.42578125" customWidth="1"/>
    <col min="3" max="3" width="10.140625" customWidth="1"/>
    <col min="4" max="4" width="8.7109375" customWidth="1"/>
    <col min="5" max="6" width="7.140625" bestFit="1" customWidth="1"/>
    <col min="7" max="7" width="7.85546875" bestFit="1" customWidth="1"/>
    <col min="8" max="8" width="6.85546875" bestFit="1" customWidth="1"/>
    <col min="9" max="9" width="7.5703125" bestFit="1" customWidth="1"/>
    <col min="10" max="10" width="7.140625" bestFit="1" customWidth="1"/>
    <col min="11" max="11" width="7.140625" customWidth="1"/>
    <col min="12" max="12" width="7.140625" bestFit="1" customWidth="1"/>
    <col min="13" max="13" width="8.28515625" bestFit="1" customWidth="1"/>
    <col min="14" max="14" width="9.28515625" bestFit="1" customWidth="1"/>
    <col min="15" max="18" width="8.28515625" bestFit="1" customWidth="1"/>
    <col min="19" max="20" width="7.42578125" bestFit="1" customWidth="1"/>
    <col min="21" max="21" width="8.42578125" bestFit="1" customWidth="1"/>
    <col min="22" max="22" width="7.42578125" bestFit="1" customWidth="1"/>
    <col min="23" max="23" width="8.28515625" bestFit="1" customWidth="1"/>
    <col min="24" max="24" width="7.42578125" bestFit="1" customWidth="1"/>
    <col min="25" max="26" width="7.42578125" style="21" bestFit="1" customWidth="1"/>
    <col min="27" max="27" width="8.42578125" style="21" bestFit="1" customWidth="1"/>
    <col min="28" max="28" width="7.42578125" style="21" bestFit="1" customWidth="1"/>
    <col min="29" max="29" width="8.28515625" style="21" bestFit="1" customWidth="1"/>
    <col min="30" max="31" width="7.42578125" style="21" bestFit="1" customWidth="1"/>
    <col min="32" max="33" width="7.42578125" style="26" bestFit="1" customWidth="1"/>
    <col min="34" max="34" width="8.28515625" style="25" bestFit="1" customWidth="1"/>
    <col min="35" max="35" width="7.42578125" style="25" bestFit="1" customWidth="1"/>
    <col min="36" max="36" width="8.85546875" style="25" bestFit="1" customWidth="1"/>
    <col min="37" max="40" width="8.42578125" style="25" bestFit="1" customWidth="1"/>
    <col min="41" max="41" width="8.28515625" style="25" bestFit="1" customWidth="1"/>
    <col min="42" max="42" width="8.42578125" style="25" bestFit="1" customWidth="1"/>
    <col min="43" max="43" width="8.85546875" style="25" bestFit="1" customWidth="1"/>
    <col min="44" max="44" width="8.42578125" style="25" bestFit="1" customWidth="1"/>
    <col min="45" max="45" width="8" style="25" bestFit="1" customWidth="1"/>
    <col min="46" max="47" width="8.42578125" style="25" bestFit="1" customWidth="1"/>
    <col min="48" max="48" width="8.28515625" style="25" bestFit="1" customWidth="1"/>
    <col min="49" max="49" width="8.42578125" style="25" bestFit="1" customWidth="1"/>
    <col min="50" max="50" width="8.85546875" style="25" bestFit="1" customWidth="1"/>
    <col min="51" max="54" width="8.42578125" style="25" bestFit="1" customWidth="1"/>
    <col min="55" max="55" width="8.28515625" style="25" bestFit="1" customWidth="1"/>
    <col min="56" max="56" width="8.42578125" style="25" bestFit="1" customWidth="1"/>
    <col min="57" max="57" width="8.85546875" style="25" bestFit="1" customWidth="1"/>
    <col min="58" max="58" width="8.42578125" style="25" bestFit="1" customWidth="1"/>
    <col min="59" max="59" width="8" style="25" bestFit="1" customWidth="1"/>
    <col min="60" max="61" width="8.42578125" style="25" bestFit="1" customWidth="1"/>
    <col min="62" max="62" width="7.42578125" style="25" bestFit="1" customWidth="1"/>
    <col min="63" max="63" width="8.42578125" style="25" bestFit="1" customWidth="1"/>
    <col min="64" max="64" width="8.85546875" style="25" bestFit="1" customWidth="1"/>
    <col min="65" max="68" width="8.42578125" style="25" bestFit="1" customWidth="1"/>
    <col min="69" max="69" width="7.42578125" style="25" bestFit="1" customWidth="1"/>
    <col min="70" max="70" width="8.42578125" style="25" bestFit="1" customWidth="1"/>
    <col min="71" max="71" width="8.85546875" style="25" bestFit="1" customWidth="1"/>
    <col min="72" max="75" width="8.42578125" style="25" bestFit="1" customWidth="1"/>
    <col min="76" max="76" width="7.42578125" style="25" bestFit="1" customWidth="1"/>
    <col min="77" max="77" width="8.42578125" style="25" bestFit="1" customWidth="1"/>
    <col min="78" max="78" width="8.85546875" style="25" bestFit="1" customWidth="1"/>
    <col min="79" max="82" width="8.42578125" style="25" bestFit="1" customWidth="1"/>
    <col min="83" max="83" width="7.42578125" style="25" bestFit="1" customWidth="1"/>
    <col min="84" max="84" width="8.42578125" style="25" bestFit="1" customWidth="1"/>
    <col min="85" max="85" width="8.85546875" style="25" bestFit="1" customWidth="1"/>
    <col min="86" max="89" width="8.42578125" style="25" bestFit="1" customWidth="1"/>
    <col min="90" max="90" width="8.42578125" style="21" bestFit="1" customWidth="1"/>
  </cols>
  <sheetData>
    <row r="1" spans="1:9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12"/>
      <c r="CL1" s="12"/>
    </row>
    <row r="2" spans="1:91" x14ac:dyDescent="0.25">
      <c r="A2" s="4" t="s">
        <v>128</v>
      </c>
      <c r="B2" s="19">
        <v>2021</v>
      </c>
      <c r="C2" s="19" t="s">
        <v>137</v>
      </c>
      <c r="D2" s="19" t="s">
        <v>136</v>
      </c>
      <c r="E2" s="19" t="s">
        <v>135</v>
      </c>
      <c r="F2" s="19" t="s">
        <v>133</v>
      </c>
      <c r="G2" s="19">
        <v>2020</v>
      </c>
      <c r="H2" s="19" t="s">
        <v>132</v>
      </c>
      <c r="I2" s="19" t="s">
        <v>131</v>
      </c>
      <c r="J2" s="19" t="s">
        <v>129</v>
      </c>
      <c r="K2" s="19" t="s">
        <v>130</v>
      </c>
      <c r="L2" s="19" t="s">
        <v>127</v>
      </c>
      <c r="M2" s="4" t="s">
        <v>126</v>
      </c>
      <c r="N2" s="4">
        <v>2019</v>
      </c>
      <c r="O2" s="19" t="s">
        <v>125</v>
      </c>
      <c r="P2" s="19" t="s">
        <v>123</v>
      </c>
      <c r="Q2" s="19" t="s">
        <v>124</v>
      </c>
      <c r="R2" s="19" t="s">
        <v>122</v>
      </c>
      <c r="S2" s="19" t="s">
        <v>121</v>
      </c>
      <c r="T2" s="19" t="s">
        <v>120</v>
      </c>
      <c r="U2" s="4">
        <v>2018</v>
      </c>
      <c r="V2" s="19" t="s">
        <v>119</v>
      </c>
      <c r="W2" s="19" t="s">
        <v>118</v>
      </c>
      <c r="X2" s="19" t="s">
        <v>117</v>
      </c>
      <c r="Y2" s="19" t="s">
        <v>116</v>
      </c>
      <c r="Z2" s="19" t="s">
        <v>115</v>
      </c>
      <c r="AA2" s="19">
        <v>2017</v>
      </c>
      <c r="AB2" s="19" t="s">
        <v>113</v>
      </c>
      <c r="AC2" s="19" t="str">
        <f>Autoparts!AC2</f>
        <v>9M2017</v>
      </c>
      <c r="AD2" s="19" t="str">
        <f>Autoparts!AD2</f>
        <v>3Q2017</v>
      </c>
      <c r="AE2" s="19" t="s">
        <v>110</v>
      </c>
      <c r="AF2" s="19" t="s">
        <v>109</v>
      </c>
      <c r="AG2" s="19" t="s">
        <v>108</v>
      </c>
      <c r="AH2" s="19">
        <v>2016</v>
      </c>
      <c r="AI2" s="19" t="s">
        <v>107</v>
      </c>
      <c r="AJ2" s="19" t="s">
        <v>106</v>
      </c>
      <c r="AK2" s="19" t="s">
        <v>91</v>
      </c>
      <c r="AL2" s="19" t="s">
        <v>1</v>
      </c>
      <c r="AM2" s="19" t="s">
        <v>2</v>
      </c>
      <c r="AN2" s="19" t="s">
        <v>3</v>
      </c>
      <c r="AO2" s="19">
        <v>2015</v>
      </c>
      <c r="AP2" s="19" t="s">
        <v>4</v>
      </c>
      <c r="AQ2" s="19" t="s">
        <v>5</v>
      </c>
      <c r="AR2" s="19" t="s">
        <v>6</v>
      </c>
      <c r="AS2" s="19" t="s">
        <v>7</v>
      </c>
      <c r="AT2" s="19" t="s">
        <v>8</v>
      </c>
      <c r="AU2" s="19" t="s">
        <v>9</v>
      </c>
      <c r="AV2" s="19">
        <v>2014</v>
      </c>
      <c r="AW2" s="19" t="s">
        <v>10</v>
      </c>
      <c r="AX2" s="19" t="s">
        <v>11</v>
      </c>
      <c r="AY2" s="19" t="s">
        <v>12</v>
      </c>
      <c r="AZ2" s="19" t="s">
        <v>13</v>
      </c>
      <c r="BA2" s="19" t="s">
        <v>14</v>
      </c>
      <c r="BB2" s="19" t="s">
        <v>15</v>
      </c>
      <c r="BC2" s="19">
        <v>2013</v>
      </c>
      <c r="BD2" s="19" t="s">
        <v>16</v>
      </c>
      <c r="BE2" s="19" t="s">
        <v>70</v>
      </c>
      <c r="BF2" s="19" t="s">
        <v>17</v>
      </c>
      <c r="BG2" s="19" t="s">
        <v>84</v>
      </c>
      <c r="BH2" s="19" t="s">
        <v>19</v>
      </c>
      <c r="BI2" s="19" t="s">
        <v>20</v>
      </c>
      <c r="BJ2" s="19">
        <v>2012</v>
      </c>
      <c r="BK2" s="19" t="s">
        <v>21</v>
      </c>
      <c r="BL2" s="19" t="s">
        <v>22</v>
      </c>
      <c r="BM2" s="19" t="s">
        <v>23</v>
      </c>
      <c r="BN2" s="19" t="s">
        <v>24</v>
      </c>
      <c r="BO2" s="19" t="s">
        <v>25</v>
      </c>
      <c r="BP2" s="19" t="s">
        <v>26</v>
      </c>
      <c r="BQ2" s="19">
        <v>2011</v>
      </c>
      <c r="BR2" s="19" t="s">
        <v>27</v>
      </c>
      <c r="BS2" s="19" t="s">
        <v>28</v>
      </c>
      <c r="BT2" s="19" t="s">
        <v>29</v>
      </c>
      <c r="BU2" s="19" t="s">
        <v>30</v>
      </c>
      <c r="BV2" s="19" t="s">
        <v>31</v>
      </c>
      <c r="BW2" s="19" t="s">
        <v>32</v>
      </c>
      <c r="BX2" s="19">
        <v>2010</v>
      </c>
      <c r="BY2" s="19" t="s">
        <v>33</v>
      </c>
      <c r="BZ2" s="19" t="s">
        <v>34</v>
      </c>
      <c r="CA2" s="19" t="s">
        <v>35</v>
      </c>
      <c r="CB2" s="19" t="s">
        <v>36</v>
      </c>
      <c r="CC2" s="19" t="s">
        <v>37</v>
      </c>
      <c r="CD2" s="19" t="s">
        <v>38</v>
      </c>
      <c r="CE2" s="19">
        <v>2009</v>
      </c>
      <c r="CF2" s="19" t="s">
        <v>39</v>
      </c>
      <c r="CG2" s="19" t="s">
        <v>40</v>
      </c>
      <c r="CH2" s="19" t="s">
        <v>41</v>
      </c>
      <c r="CI2" s="19" t="s">
        <v>71</v>
      </c>
      <c r="CJ2" s="19" t="s">
        <v>42</v>
      </c>
      <c r="CK2" s="19" t="s">
        <v>43</v>
      </c>
      <c r="CL2" s="19" t="s">
        <v>44</v>
      </c>
    </row>
    <row r="3" spans="1:91" x14ac:dyDescent="0.25">
      <c r="A3" s="17" t="s">
        <v>114</v>
      </c>
      <c r="B3" s="76">
        <v>299698.98446999997</v>
      </c>
      <c r="C3" s="36">
        <v>82132.456090000007</v>
      </c>
      <c r="D3" s="76">
        <v>73795.264679999978</v>
      </c>
      <c r="E3" s="36">
        <v>76171.757329999993</v>
      </c>
      <c r="F3" s="36">
        <v>67599.506369999988</v>
      </c>
      <c r="G3" s="36">
        <v>226400.18768999999</v>
      </c>
      <c r="H3" s="36">
        <v>62320.724000000002</v>
      </c>
      <c r="I3" s="66">
        <v>164079.46369</v>
      </c>
      <c r="J3" s="36">
        <v>57930.379280000001</v>
      </c>
      <c r="K3" s="36">
        <v>106149.08441</v>
      </c>
      <c r="L3" s="36">
        <v>51411.98904</v>
      </c>
      <c r="M3" s="36">
        <v>54737.095369999995</v>
      </c>
      <c r="N3" s="36">
        <v>210425.77023999995</v>
      </c>
      <c r="O3" s="36">
        <v>53586.770689999939</v>
      </c>
      <c r="P3" s="36">
        <v>156838.99955000001</v>
      </c>
      <c r="Q3" s="36">
        <v>52933.345870000019</v>
      </c>
      <c r="R3" s="36">
        <v>103905.65367999999</v>
      </c>
      <c r="S3" s="36">
        <v>54766.677219999983</v>
      </c>
      <c r="T3" s="36">
        <v>49138.976460000005</v>
      </c>
      <c r="U3" s="36">
        <v>181029.49015</v>
      </c>
      <c r="V3" s="36">
        <v>48721.363350000021</v>
      </c>
      <c r="W3" s="36">
        <v>132308.12679999997</v>
      </c>
      <c r="X3" s="36">
        <v>45961.356500000002</v>
      </c>
      <c r="Y3" s="36">
        <v>44668.613629999985</v>
      </c>
      <c r="Z3" s="36">
        <v>41678.156669999997</v>
      </c>
      <c r="AA3" s="36">
        <v>164525.96563000002</v>
      </c>
      <c r="AB3" s="36">
        <v>41808.851889999984</v>
      </c>
      <c r="AC3" s="36">
        <v>122717.11374000003</v>
      </c>
      <c r="AD3" s="36">
        <v>41690.834820000011</v>
      </c>
      <c r="AE3" s="36">
        <v>81026.278920000012</v>
      </c>
      <c r="AF3" s="36">
        <v>41023.011340000005</v>
      </c>
      <c r="AG3" s="36">
        <v>40003.26758</v>
      </c>
      <c r="AH3" s="36">
        <v>158117.87419</v>
      </c>
      <c r="AI3" s="36">
        <v>40233.706879999998</v>
      </c>
      <c r="AJ3" s="36">
        <v>117884.16731</v>
      </c>
      <c r="AK3" s="36">
        <v>39820.88222</v>
      </c>
      <c r="AL3" s="37">
        <v>78063</v>
      </c>
      <c r="AM3" s="37">
        <v>39626</v>
      </c>
      <c r="AN3" s="37">
        <v>38437</v>
      </c>
      <c r="AO3" s="37">
        <v>142774</v>
      </c>
      <c r="AP3" s="37">
        <v>27595</v>
      </c>
      <c r="AQ3" s="37">
        <v>115179</v>
      </c>
      <c r="AR3" s="37">
        <v>40298</v>
      </c>
      <c r="AS3" s="37">
        <v>83410</v>
      </c>
      <c r="AT3" s="37">
        <v>48040</v>
      </c>
      <c r="AU3" s="37">
        <v>35370</v>
      </c>
      <c r="AV3" s="37">
        <v>138678</v>
      </c>
      <c r="AW3" s="37">
        <v>38522</v>
      </c>
      <c r="AX3" s="37">
        <v>100156</v>
      </c>
      <c r="AY3" s="37">
        <v>37277</v>
      </c>
      <c r="AZ3" s="37">
        <v>62879</v>
      </c>
      <c r="BA3" s="37">
        <v>32299</v>
      </c>
      <c r="BB3" s="37">
        <v>30581</v>
      </c>
      <c r="BC3" s="37">
        <v>108195</v>
      </c>
      <c r="BD3" s="37">
        <v>30154</v>
      </c>
      <c r="BE3" s="37">
        <v>78041</v>
      </c>
      <c r="BF3" s="37">
        <v>27796</v>
      </c>
      <c r="BG3" s="37">
        <v>50245</v>
      </c>
      <c r="BH3" s="37">
        <v>26621</v>
      </c>
      <c r="BI3" s="37">
        <v>23624</v>
      </c>
      <c r="BJ3" s="37">
        <v>87892</v>
      </c>
      <c r="BK3" s="37">
        <v>23780</v>
      </c>
      <c r="BL3" s="37">
        <v>64112</v>
      </c>
      <c r="BM3" s="37">
        <v>22670</v>
      </c>
      <c r="BN3" s="37">
        <v>41442</v>
      </c>
      <c r="BO3" s="37">
        <v>21423</v>
      </c>
      <c r="BP3" s="37">
        <v>20019</v>
      </c>
      <c r="BQ3" s="37">
        <v>68509</v>
      </c>
      <c r="BR3" s="37">
        <v>19016</v>
      </c>
      <c r="BS3" s="37">
        <v>49493</v>
      </c>
      <c r="BT3" s="37">
        <v>18014</v>
      </c>
      <c r="BU3" s="37">
        <v>31479</v>
      </c>
      <c r="BV3" s="37">
        <v>16215</v>
      </c>
      <c r="BW3" s="37">
        <v>15264</v>
      </c>
      <c r="BX3" s="37">
        <v>56986</v>
      </c>
      <c r="BY3" s="37">
        <v>15147</v>
      </c>
      <c r="BZ3" s="37">
        <v>41839</v>
      </c>
      <c r="CA3" s="37">
        <v>14781</v>
      </c>
      <c r="CB3" s="37">
        <v>27058</v>
      </c>
      <c r="CC3" s="37">
        <v>13788</v>
      </c>
      <c r="CD3" s="37">
        <v>13271</v>
      </c>
      <c r="CE3" s="37">
        <v>50868</v>
      </c>
      <c r="CF3" s="37">
        <v>12147</v>
      </c>
      <c r="CG3" s="37">
        <v>38721</v>
      </c>
      <c r="CH3" s="37">
        <v>13157</v>
      </c>
      <c r="CI3" s="37">
        <v>25564</v>
      </c>
      <c r="CJ3" s="37">
        <v>12519</v>
      </c>
      <c r="CK3" s="37">
        <v>13045</v>
      </c>
      <c r="CL3" s="37">
        <v>50091</v>
      </c>
      <c r="CM3" s="10"/>
    </row>
    <row r="4" spans="1:91" x14ac:dyDescent="0.25">
      <c r="A4" s="9" t="s">
        <v>46</v>
      </c>
      <c r="B4" s="77">
        <v>-25474.865889999997</v>
      </c>
      <c r="C4" s="38">
        <v>-6826.6251600000005</v>
      </c>
      <c r="D4" s="77">
        <v>-6268.7077499999996</v>
      </c>
      <c r="E4" s="38">
        <v>-6626.0086700000002</v>
      </c>
      <c r="F4" s="38">
        <v>-5753.5243100000007</v>
      </c>
      <c r="G4" s="38">
        <v>-20410.119580000002</v>
      </c>
      <c r="H4" s="38">
        <v>-5422.470440000001</v>
      </c>
      <c r="I4" s="67">
        <v>-14987.649140000001</v>
      </c>
      <c r="J4" s="38">
        <v>-5255.7522799999997</v>
      </c>
      <c r="K4" s="65">
        <v>-9731.8968600000007</v>
      </c>
      <c r="L4" s="38">
        <v>-4889.4899200000018</v>
      </c>
      <c r="M4" s="38">
        <v>-4842.4069399999998</v>
      </c>
      <c r="N4" s="38">
        <v>-20104.766650000001</v>
      </c>
      <c r="O4" s="38">
        <v>-5061.9689900000021</v>
      </c>
      <c r="P4" s="38">
        <v>-15042.79766</v>
      </c>
      <c r="Q4" s="38">
        <v>-5075.2013499999994</v>
      </c>
      <c r="R4" s="38">
        <v>-9967.5963100000008</v>
      </c>
      <c r="S4" s="38">
        <v>-5167.2729200000003</v>
      </c>
      <c r="T4" s="38">
        <v>-4800.3233900000005</v>
      </c>
      <c r="U4" s="38">
        <v>-17548.723340000004</v>
      </c>
      <c r="V4" s="38">
        <v>-4719.599390000004</v>
      </c>
      <c r="W4" s="38">
        <v>-12829.123949999999</v>
      </c>
      <c r="X4" s="38">
        <v>-4505.4855499999985</v>
      </c>
      <c r="Y4" s="38">
        <v>-4310.0616300000011</v>
      </c>
      <c r="Z4" s="38">
        <v>-4013.5767700000001</v>
      </c>
      <c r="AA4" s="36">
        <v>-15233.116829999999</v>
      </c>
      <c r="AB4" s="38">
        <v>-3954.1045499999991</v>
      </c>
      <c r="AC4" s="38">
        <v>-11279.012280000001</v>
      </c>
      <c r="AD4" s="38">
        <v>-3932.6375100000009</v>
      </c>
      <c r="AE4" s="38">
        <v>-7346.3747700000004</v>
      </c>
      <c r="AF4" s="38">
        <v>-3773.6400200000003</v>
      </c>
      <c r="AG4" s="38">
        <v>-3572.7347500000001</v>
      </c>
      <c r="AH4" s="38">
        <v>-13716.18885</v>
      </c>
      <c r="AI4" s="38">
        <v>-3541.1919499999995</v>
      </c>
      <c r="AJ4" s="38">
        <v>-10174.9969</v>
      </c>
      <c r="AK4" s="38">
        <v>-3540.725300000001</v>
      </c>
      <c r="AL4" s="39">
        <v>-6634</v>
      </c>
      <c r="AM4" s="39">
        <v>-3475</v>
      </c>
      <c r="AN4" s="39">
        <v>-3159</v>
      </c>
      <c r="AO4" s="39">
        <v>-12150</v>
      </c>
      <c r="AP4" s="39">
        <v>-3148</v>
      </c>
      <c r="AQ4" s="39">
        <v>-9002</v>
      </c>
      <c r="AR4" s="39">
        <v>-3139</v>
      </c>
      <c r="AS4" s="39">
        <v>-6066</v>
      </c>
      <c r="AT4" s="39">
        <v>-3327</v>
      </c>
      <c r="AU4" s="39">
        <v>-2739</v>
      </c>
      <c r="AV4" s="39">
        <v>-11499</v>
      </c>
      <c r="AW4" s="39">
        <v>-3056</v>
      </c>
      <c r="AX4" s="39">
        <v>-8443</v>
      </c>
      <c r="AY4" s="39">
        <v>-2996</v>
      </c>
      <c r="AZ4" s="39">
        <v>-5446</v>
      </c>
      <c r="BA4" s="39">
        <v>-2832</v>
      </c>
      <c r="BB4" s="39">
        <v>-2615</v>
      </c>
      <c r="BC4" s="39">
        <v>-9529</v>
      </c>
      <c r="BD4" s="39">
        <v>-2636</v>
      </c>
      <c r="BE4" s="39">
        <v>-6894</v>
      </c>
      <c r="BF4" s="39">
        <v>-2444</v>
      </c>
      <c r="BG4" s="39">
        <v>-4450</v>
      </c>
      <c r="BH4" s="39">
        <v>-2349</v>
      </c>
      <c r="BI4" s="39">
        <v>-2101</v>
      </c>
      <c r="BJ4" s="39">
        <v>-7901</v>
      </c>
      <c r="BK4" s="39">
        <v>-2112</v>
      </c>
      <c r="BL4" s="39">
        <v>-5789</v>
      </c>
      <c r="BM4" s="39">
        <v>-2023</v>
      </c>
      <c r="BN4" s="39">
        <v>-3766</v>
      </c>
      <c r="BO4" s="39">
        <v>-1931</v>
      </c>
      <c r="BP4" s="39">
        <v>-1835</v>
      </c>
      <c r="BQ4" s="39">
        <v>-6702</v>
      </c>
      <c r="BR4" s="39">
        <v>-1796</v>
      </c>
      <c r="BS4" s="39">
        <v>-4906</v>
      </c>
      <c r="BT4" s="39">
        <v>-1766</v>
      </c>
      <c r="BU4" s="39">
        <v>-3140</v>
      </c>
      <c r="BV4" s="39">
        <v>-1605</v>
      </c>
      <c r="BW4" s="39">
        <v>-1535</v>
      </c>
      <c r="BX4" s="39">
        <v>-5686</v>
      </c>
      <c r="BY4" s="39">
        <v>-1526</v>
      </c>
      <c r="BZ4" s="39">
        <v>-4160</v>
      </c>
      <c r="CA4" s="39">
        <v>-1481</v>
      </c>
      <c r="CB4" s="39">
        <v>-2679</v>
      </c>
      <c r="CC4" s="39">
        <v>-1389</v>
      </c>
      <c r="CD4" s="39">
        <v>-1291</v>
      </c>
      <c r="CE4" s="39">
        <v>-4938</v>
      </c>
      <c r="CF4" s="39">
        <v>-890</v>
      </c>
      <c r="CG4" s="39">
        <v>-4048</v>
      </c>
      <c r="CH4" s="39">
        <v>-1382</v>
      </c>
      <c r="CI4" s="39">
        <v>-2666</v>
      </c>
      <c r="CJ4" s="39">
        <v>-1309</v>
      </c>
      <c r="CK4" s="39">
        <v>-1357</v>
      </c>
      <c r="CL4" s="39">
        <v>-5037</v>
      </c>
      <c r="CM4" s="11"/>
    </row>
    <row r="5" spans="1:91" x14ac:dyDescent="0.25">
      <c r="A5" s="8" t="s">
        <v>47</v>
      </c>
      <c r="B5" s="76">
        <v>274224.11857999995</v>
      </c>
      <c r="C5" s="36">
        <v>75305.830930000011</v>
      </c>
      <c r="D5" s="76">
        <v>67526.556929999904</v>
      </c>
      <c r="E5" s="36">
        <v>69545.748659999997</v>
      </c>
      <c r="F5" s="36">
        <v>61845.982059999988</v>
      </c>
      <c r="G5" s="36">
        <v>205990.06810999999</v>
      </c>
      <c r="H5" s="36">
        <v>56898.253559999997</v>
      </c>
      <c r="I5" s="66">
        <v>149091.81455000001</v>
      </c>
      <c r="J5" s="36">
        <v>52674.627000000015</v>
      </c>
      <c r="K5" s="36">
        <v>96417.187550000002</v>
      </c>
      <c r="L5" s="36">
        <v>46522.49912</v>
      </c>
      <c r="M5" s="36">
        <v>49894.688430000002</v>
      </c>
      <c r="N5" s="36">
        <v>190321.00358999995</v>
      </c>
      <c r="O5" s="36">
        <v>48524.801699999931</v>
      </c>
      <c r="P5" s="36">
        <v>141796.20189000003</v>
      </c>
      <c r="Q5" s="36">
        <v>47858.144520000009</v>
      </c>
      <c r="R5" s="36">
        <v>93938.05737000001</v>
      </c>
      <c r="S5" s="36">
        <v>49599.404300000002</v>
      </c>
      <c r="T5" s="36">
        <v>44338.65307</v>
      </c>
      <c r="U5" s="36">
        <v>163480.76681</v>
      </c>
      <c r="V5" s="36">
        <v>44001.763960000011</v>
      </c>
      <c r="W5" s="36">
        <v>119479.00284999999</v>
      </c>
      <c r="X5" s="36">
        <v>41455.870950000004</v>
      </c>
      <c r="Y5" s="36">
        <v>40358.551999999981</v>
      </c>
      <c r="Z5" s="36">
        <v>37664.579899999997</v>
      </c>
      <c r="AA5" s="36">
        <v>149292.84879999998</v>
      </c>
      <c r="AB5" s="36">
        <v>37854.747339999987</v>
      </c>
      <c r="AC5" s="36">
        <v>111438.10146000001</v>
      </c>
      <c r="AD5" s="36">
        <v>37758.19731000001</v>
      </c>
      <c r="AE5" s="36">
        <v>73679.904150000002</v>
      </c>
      <c r="AF5" s="36">
        <v>37249.371320000006</v>
      </c>
      <c r="AG5" s="36">
        <v>36430.532829999996</v>
      </c>
      <c r="AH5" s="36">
        <v>144401.68534</v>
      </c>
      <c r="AI5" s="36">
        <v>36692.514930000005</v>
      </c>
      <c r="AJ5" s="36">
        <v>107709.17041000001</v>
      </c>
      <c r="AK5" s="36">
        <v>36280.156920000001</v>
      </c>
      <c r="AL5" s="37">
        <v>71429</v>
      </c>
      <c r="AM5" s="37">
        <v>36150</v>
      </c>
      <c r="AN5" s="37">
        <v>35279</v>
      </c>
      <c r="AO5" s="37">
        <v>130624</v>
      </c>
      <c r="AP5" s="37">
        <v>24447</v>
      </c>
      <c r="AQ5" s="37">
        <v>106176</v>
      </c>
      <c r="AR5" s="37">
        <v>37158</v>
      </c>
      <c r="AS5" s="37">
        <v>77344</v>
      </c>
      <c r="AT5" s="37">
        <v>44713</v>
      </c>
      <c r="AU5" s="37">
        <v>32631</v>
      </c>
      <c r="AV5" s="37">
        <v>127179</v>
      </c>
      <c r="AW5" s="37">
        <v>35465</v>
      </c>
      <c r="AX5" s="37">
        <v>91714</v>
      </c>
      <c r="AY5" s="37">
        <v>34281</v>
      </c>
      <c r="AZ5" s="37">
        <v>57433</v>
      </c>
      <c r="BA5" s="37">
        <v>29467</v>
      </c>
      <c r="BB5" s="37">
        <v>27966</v>
      </c>
      <c r="BC5" s="37">
        <v>98665</v>
      </c>
      <c r="BD5" s="37">
        <v>27518</v>
      </c>
      <c r="BE5" s="37">
        <v>71147</v>
      </c>
      <c r="BF5" s="37">
        <v>25352</v>
      </c>
      <c r="BG5" s="37">
        <v>45795</v>
      </c>
      <c r="BH5" s="37">
        <v>24272</v>
      </c>
      <c r="BI5" s="37">
        <v>21523</v>
      </c>
      <c r="BJ5" s="37">
        <v>79991</v>
      </c>
      <c r="BK5" s="37">
        <v>21668</v>
      </c>
      <c r="BL5" s="37">
        <v>58323</v>
      </c>
      <c r="BM5" s="37">
        <v>20647</v>
      </c>
      <c r="BN5" s="37">
        <v>37676</v>
      </c>
      <c r="BO5" s="37">
        <v>19492</v>
      </c>
      <c r="BP5" s="37">
        <v>18184</v>
      </c>
      <c r="BQ5" s="37">
        <v>61807</v>
      </c>
      <c r="BR5" s="37">
        <v>17220</v>
      </c>
      <c r="BS5" s="37">
        <v>44587</v>
      </c>
      <c r="BT5" s="37">
        <v>16248</v>
      </c>
      <c r="BU5" s="37">
        <v>28339</v>
      </c>
      <c r="BV5" s="37">
        <v>14610</v>
      </c>
      <c r="BW5" s="37">
        <v>13729</v>
      </c>
      <c r="BX5" s="37">
        <v>51300</v>
      </c>
      <c r="BY5" s="37">
        <v>13621</v>
      </c>
      <c r="BZ5" s="37">
        <v>37679</v>
      </c>
      <c r="CA5" s="37">
        <v>13300</v>
      </c>
      <c r="CB5" s="37">
        <v>24379</v>
      </c>
      <c r="CC5" s="37">
        <v>12399</v>
      </c>
      <c r="CD5" s="37">
        <v>11980</v>
      </c>
      <c r="CE5" s="37">
        <v>45930</v>
      </c>
      <c r="CF5" s="37">
        <v>11257</v>
      </c>
      <c r="CG5" s="37">
        <v>34673</v>
      </c>
      <c r="CH5" s="37">
        <v>11775</v>
      </c>
      <c r="CI5" s="37">
        <v>22898</v>
      </c>
      <c r="CJ5" s="37">
        <v>11210</v>
      </c>
      <c r="CK5" s="37">
        <v>11688</v>
      </c>
      <c r="CL5" s="37">
        <v>45054</v>
      </c>
      <c r="CM5" s="10"/>
    </row>
    <row r="6" spans="1:91" x14ac:dyDescent="0.25">
      <c r="A6" s="8" t="s">
        <v>48</v>
      </c>
      <c r="B6" s="76">
        <v>-49596.010279999995</v>
      </c>
      <c r="C6" s="36">
        <v>-18061.443089999997</v>
      </c>
      <c r="D6" s="76">
        <v>-12470.483120000001</v>
      </c>
      <c r="E6" s="36">
        <v>-9985.815179999996</v>
      </c>
      <c r="F6" s="36">
        <v>-9078.2688900000012</v>
      </c>
      <c r="G6" s="36">
        <v>-26068.882369999999</v>
      </c>
      <c r="H6" s="36">
        <v>-8184.2649699999947</v>
      </c>
      <c r="I6" s="66">
        <v>-17884.617400000003</v>
      </c>
      <c r="J6" s="36">
        <v>-6528.7949900000021</v>
      </c>
      <c r="K6" s="36">
        <v>-11355.822410000001</v>
      </c>
      <c r="L6" s="36">
        <v>-4634.260220000001</v>
      </c>
      <c r="M6" s="36">
        <v>-6721.5621899999996</v>
      </c>
      <c r="N6" s="36">
        <v>-17048.119389999993</v>
      </c>
      <c r="O6" s="36">
        <v>-4796.8122599999942</v>
      </c>
      <c r="P6" s="36">
        <v>-12251.307129999997</v>
      </c>
      <c r="Q6" s="36">
        <v>-4345.1873299999997</v>
      </c>
      <c r="R6" s="36">
        <v>-7906.1197999999986</v>
      </c>
      <c r="S6" s="36">
        <v>-4633.4556299999986</v>
      </c>
      <c r="T6" s="36">
        <v>-3272.6641700000005</v>
      </c>
      <c r="U6" s="36">
        <v>-8589.1211099999982</v>
      </c>
      <c r="V6" s="36">
        <v>-2928.2101099999977</v>
      </c>
      <c r="W6" s="36">
        <v>-5660.9110000000001</v>
      </c>
      <c r="X6" s="36">
        <v>-2719.1986699999998</v>
      </c>
      <c r="Y6" s="36">
        <v>-1586.95712</v>
      </c>
      <c r="Z6" s="36">
        <v>-1354.75521</v>
      </c>
      <c r="AA6" s="36">
        <v>-5819.4387999999981</v>
      </c>
      <c r="AB6" s="36">
        <v>-1371.9100900000008</v>
      </c>
      <c r="AC6" s="36">
        <v>-4447.5287099999978</v>
      </c>
      <c r="AD6" s="36">
        <v>-1358.1094299999979</v>
      </c>
      <c r="AE6" s="36">
        <v>-3089.4192800000001</v>
      </c>
      <c r="AF6" s="36">
        <v>-1437.8594099999996</v>
      </c>
      <c r="AG6" s="36">
        <v>-1651.5598700000005</v>
      </c>
      <c r="AH6" s="36">
        <v>-8673.8837799999983</v>
      </c>
      <c r="AI6" s="36">
        <v>-1828.5619699999988</v>
      </c>
      <c r="AJ6" s="36">
        <v>-6845.3218099999985</v>
      </c>
      <c r="AK6" s="36">
        <v>-2100.7971399999997</v>
      </c>
      <c r="AL6" s="37">
        <v>-4745</v>
      </c>
      <c r="AM6" s="37">
        <v>-2287</v>
      </c>
      <c r="AN6" s="37">
        <v>-2458</v>
      </c>
      <c r="AO6" s="37">
        <v>-8962</v>
      </c>
      <c r="AP6" s="37">
        <v>5096</v>
      </c>
      <c r="AQ6" s="37">
        <v>-14058</v>
      </c>
      <c r="AR6" s="37">
        <v>-5304</v>
      </c>
      <c r="AS6" s="37">
        <v>-8753</v>
      </c>
      <c r="AT6" s="37">
        <v>-4502</v>
      </c>
      <c r="AU6" s="37">
        <v>-4251</v>
      </c>
      <c r="AV6" s="37">
        <v>-15210</v>
      </c>
      <c r="AW6" s="37">
        <v>-4267</v>
      </c>
      <c r="AX6" s="37">
        <v>-10943</v>
      </c>
      <c r="AY6" s="37">
        <v>-3980</v>
      </c>
      <c r="AZ6" s="37">
        <v>-6962</v>
      </c>
      <c r="BA6" s="37">
        <v>-3619</v>
      </c>
      <c r="BB6" s="37">
        <v>-3343</v>
      </c>
      <c r="BC6" s="37">
        <v>-5926</v>
      </c>
      <c r="BD6" s="37">
        <v>-1570</v>
      </c>
      <c r="BE6" s="37">
        <v>-4356</v>
      </c>
      <c r="BF6" s="37">
        <v>-1365</v>
      </c>
      <c r="BG6" s="37">
        <v>-2991</v>
      </c>
      <c r="BH6" s="37">
        <v>-1435</v>
      </c>
      <c r="BI6" s="37">
        <v>-1556</v>
      </c>
      <c r="BJ6" s="37">
        <v>-6028</v>
      </c>
      <c r="BK6" s="37">
        <v>-6028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0</v>
      </c>
      <c r="CC6" s="37">
        <v>0</v>
      </c>
      <c r="CD6" s="37">
        <v>0</v>
      </c>
      <c r="CE6" s="37">
        <v>0</v>
      </c>
      <c r="CF6" s="37">
        <v>0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10"/>
    </row>
    <row r="7" spans="1:91" x14ac:dyDescent="0.25">
      <c r="A7" s="8" t="s">
        <v>49</v>
      </c>
      <c r="B7" s="76">
        <v>224628.10829999996</v>
      </c>
      <c r="C7" s="36">
        <v>57244.387840000032</v>
      </c>
      <c r="D7" s="76">
        <v>55056.0738099999</v>
      </c>
      <c r="E7" s="36">
        <v>59559.93348</v>
      </c>
      <c r="F7" s="36">
        <v>52767.713169999988</v>
      </c>
      <c r="G7" s="36">
        <v>179921.18574000002</v>
      </c>
      <c r="H7" s="36">
        <v>48713.988590000001</v>
      </c>
      <c r="I7" s="66">
        <v>131207.19715000002</v>
      </c>
      <c r="J7" s="36">
        <v>46145.832010000006</v>
      </c>
      <c r="K7" s="36">
        <v>85061.365140000009</v>
      </c>
      <c r="L7" s="36">
        <v>41888.238900000004</v>
      </c>
      <c r="M7" s="36">
        <v>43173.126239999998</v>
      </c>
      <c r="N7" s="36">
        <v>173272.88419999997</v>
      </c>
      <c r="O7" s="36">
        <v>43727.989439999954</v>
      </c>
      <c r="P7" s="36">
        <v>129544.89476000001</v>
      </c>
      <c r="Q7" s="36">
        <v>43512.957190000016</v>
      </c>
      <c r="R7" s="36">
        <v>86031.937569999995</v>
      </c>
      <c r="S7" s="36">
        <v>44965.948669999998</v>
      </c>
      <c r="T7" s="36">
        <v>41065.988899999997</v>
      </c>
      <c r="U7" s="36">
        <v>154891.64569999999</v>
      </c>
      <c r="V7" s="36">
        <v>41073.553850000026</v>
      </c>
      <c r="W7" s="36">
        <v>113818.09185</v>
      </c>
      <c r="X7" s="36">
        <v>38736.672280000013</v>
      </c>
      <c r="Y7" s="36">
        <v>38771.594879999982</v>
      </c>
      <c r="Z7" s="36">
        <v>36309.824689999994</v>
      </c>
      <c r="AA7" s="36">
        <v>143473.41</v>
      </c>
      <c r="AB7" s="36">
        <v>36482.83724999999</v>
      </c>
      <c r="AC7" s="36">
        <v>106990.57275000002</v>
      </c>
      <c r="AD7" s="36">
        <v>36400.087880000014</v>
      </c>
      <c r="AE7" s="36">
        <v>70590.484870000015</v>
      </c>
      <c r="AF7" s="36">
        <v>35811.511910000008</v>
      </c>
      <c r="AG7" s="36">
        <v>34778.972959999999</v>
      </c>
      <c r="AH7" s="36">
        <v>135727.80155999999</v>
      </c>
      <c r="AI7" s="36">
        <v>34863.95296000001</v>
      </c>
      <c r="AJ7" s="36">
        <v>100863.84860000001</v>
      </c>
      <c r="AK7" s="36">
        <v>34179.359779999999</v>
      </c>
      <c r="AL7" s="37">
        <v>66684</v>
      </c>
      <c r="AM7" s="37">
        <v>33864</v>
      </c>
      <c r="AN7" s="37">
        <v>32821</v>
      </c>
      <c r="AO7" s="37">
        <v>121662</v>
      </c>
      <c r="AP7" s="37">
        <v>29543</v>
      </c>
      <c r="AQ7" s="37">
        <v>92119</v>
      </c>
      <c r="AR7" s="37">
        <v>31854</v>
      </c>
      <c r="AS7" s="37">
        <v>68590</v>
      </c>
      <c r="AT7" s="37">
        <v>40211</v>
      </c>
      <c r="AU7" s="37">
        <v>28380</v>
      </c>
      <c r="AV7" s="37">
        <v>111969</v>
      </c>
      <c r="AW7" s="37">
        <v>31198</v>
      </c>
      <c r="AX7" s="37">
        <v>80771</v>
      </c>
      <c r="AY7" s="37">
        <v>30301</v>
      </c>
      <c r="AZ7" s="37">
        <v>50471</v>
      </c>
      <c r="BA7" s="37">
        <v>25848</v>
      </c>
      <c r="BB7" s="37">
        <v>24623</v>
      </c>
      <c r="BC7" s="37">
        <v>92740</v>
      </c>
      <c r="BD7" s="37">
        <v>25948</v>
      </c>
      <c r="BE7" s="37">
        <v>66791</v>
      </c>
      <c r="BF7" s="37">
        <v>23987</v>
      </c>
      <c r="BG7" s="37">
        <v>42804</v>
      </c>
      <c r="BH7" s="37">
        <v>22837</v>
      </c>
      <c r="BI7" s="37">
        <v>19967</v>
      </c>
      <c r="BJ7" s="37">
        <v>73963</v>
      </c>
      <c r="BK7" s="37">
        <v>15640</v>
      </c>
      <c r="BL7" s="37">
        <v>58323</v>
      </c>
      <c r="BM7" s="37">
        <v>20647</v>
      </c>
      <c r="BN7" s="37">
        <v>37676</v>
      </c>
      <c r="BO7" s="37">
        <v>19492</v>
      </c>
      <c r="BP7" s="37">
        <v>18184</v>
      </c>
      <c r="BQ7" s="37">
        <v>61807</v>
      </c>
      <c r="BR7" s="37">
        <v>17220</v>
      </c>
      <c r="BS7" s="37">
        <v>44587</v>
      </c>
      <c r="BT7" s="37">
        <v>16248</v>
      </c>
      <c r="BU7" s="37">
        <v>28339</v>
      </c>
      <c r="BV7" s="37">
        <v>14610</v>
      </c>
      <c r="BW7" s="37">
        <v>13729</v>
      </c>
      <c r="BX7" s="37">
        <v>51300</v>
      </c>
      <c r="BY7" s="37">
        <v>13621</v>
      </c>
      <c r="BZ7" s="37">
        <v>37679</v>
      </c>
      <c r="CA7" s="37">
        <v>13300</v>
      </c>
      <c r="CB7" s="37">
        <v>24379</v>
      </c>
      <c r="CC7" s="37">
        <v>12399</v>
      </c>
      <c r="CD7" s="37">
        <v>11980</v>
      </c>
      <c r="CE7" s="37">
        <v>45930</v>
      </c>
      <c r="CF7" s="37">
        <v>11257</v>
      </c>
      <c r="CG7" s="37">
        <v>34673</v>
      </c>
      <c r="CH7" s="37">
        <v>11775</v>
      </c>
      <c r="CI7" s="37">
        <v>22898</v>
      </c>
      <c r="CJ7" s="37">
        <v>11210</v>
      </c>
      <c r="CK7" s="37">
        <v>11688</v>
      </c>
      <c r="CL7" s="37">
        <v>45054</v>
      </c>
      <c r="CM7" s="10"/>
    </row>
    <row r="8" spans="1:91" x14ac:dyDescent="0.25">
      <c r="A8" s="9" t="s">
        <v>50</v>
      </c>
      <c r="B8" s="77">
        <v>-174598.90843000007</v>
      </c>
      <c r="C8" s="38">
        <v>-57568.621980000018</v>
      </c>
      <c r="D8" s="77">
        <v>-41483.247114057187</v>
      </c>
      <c r="E8" s="38">
        <v>-40247.227985942824</v>
      </c>
      <c r="F8" s="38">
        <v>-35299.811350000004</v>
      </c>
      <c r="G8" s="38">
        <v>-136115.86598414116</v>
      </c>
      <c r="H8" s="38">
        <v>-46279.848586651584</v>
      </c>
      <c r="I8" s="67">
        <v>-89836.017397489573</v>
      </c>
      <c r="J8" s="38">
        <v>-29464.008375829853</v>
      </c>
      <c r="K8" s="65">
        <v>-60372.009021659716</v>
      </c>
      <c r="L8" s="38">
        <v>-30713.465725829858</v>
      </c>
      <c r="M8" s="38">
        <v>-29658.543295829859</v>
      </c>
      <c r="N8" s="38">
        <v>-124491.38411000004</v>
      </c>
      <c r="O8" s="38">
        <v>-37369.268279056552</v>
      </c>
      <c r="P8" s="38">
        <v>-87122.115830943469</v>
      </c>
      <c r="Q8" s="38">
        <v>-30749.28270094347</v>
      </c>
      <c r="R8" s="38">
        <v>-56372.833130000006</v>
      </c>
      <c r="S8" s="38">
        <v>-28981.871359999997</v>
      </c>
      <c r="T8" s="38">
        <v>-27390.961770000002</v>
      </c>
      <c r="U8" s="38">
        <v>-109650.09306540001</v>
      </c>
      <c r="V8" s="38">
        <v>-33131.631835400018</v>
      </c>
      <c r="W8" s="38">
        <v>-76518.461230000001</v>
      </c>
      <c r="X8" s="38">
        <v>-25140.894659999998</v>
      </c>
      <c r="Y8" s="38">
        <v>-22297.865950000003</v>
      </c>
      <c r="Z8" s="38">
        <v>-29079.700619999996</v>
      </c>
      <c r="AA8" s="36">
        <v>-102433.30743</v>
      </c>
      <c r="AB8" s="38">
        <v>-27472.319429999992</v>
      </c>
      <c r="AC8" s="38">
        <v>-74960.988000000012</v>
      </c>
      <c r="AD8" s="38">
        <v>-24996.771820000002</v>
      </c>
      <c r="AE8" s="38">
        <v>-49964.216180000003</v>
      </c>
      <c r="AF8" s="38">
        <v>-24085.058450000004</v>
      </c>
      <c r="AG8" s="38">
        <v>-25879.157729999999</v>
      </c>
      <c r="AH8" s="38">
        <v>-99160.591270000004</v>
      </c>
      <c r="AI8" s="38">
        <v>-25607.910809999987</v>
      </c>
      <c r="AJ8" s="38">
        <v>-72675.588009999992</v>
      </c>
      <c r="AK8" s="38">
        <v>-25035.116620000004</v>
      </c>
      <c r="AL8" s="39">
        <v>-47640</v>
      </c>
      <c r="AM8" s="39">
        <v>-25094</v>
      </c>
      <c r="AN8" s="39">
        <v>-22546</v>
      </c>
      <c r="AO8" s="39">
        <v>-87436</v>
      </c>
      <c r="AP8" s="39">
        <v>-21898.236729999997</v>
      </c>
      <c r="AQ8" s="39">
        <v>-65538</v>
      </c>
      <c r="AR8" s="39">
        <v>-22145</v>
      </c>
      <c r="AS8" s="39">
        <v>-56854</v>
      </c>
      <c r="AT8" s="39">
        <v>-36822</v>
      </c>
      <c r="AU8" s="39">
        <v>-20033</v>
      </c>
      <c r="AV8" s="39">
        <v>-83298</v>
      </c>
      <c r="AW8" s="39">
        <v>-23160</v>
      </c>
      <c r="AX8" s="39">
        <v>-60138</v>
      </c>
      <c r="AY8" s="39">
        <v>-23188</v>
      </c>
      <c r="AZ8" s="39">
        <v>-36950</v>
      </c>
      <c r="BA8" s="39">
        <v>-19855</v>
      </c>
      <c r="BB8" s="39">
        <v>-17095</v>
      </c>
      <c r="BC8" s="39">
        <v>-71113</v>
      </c>
      <c r="BD8" s="39">
        <v>-21512</v>
      </c>
      <c r="BE8" s="39">
        <v>-49601</v>
      </c>
      <c r="BF8" s="39">
        <v>-17004</v>
      </c>
      <c r="BG8" s="39">
        <v>-32597</v>
      </c>
      <c r="BH8" s="39">
        <v>-16846</v>
      </c>
      <c r="BI8" s="39">
        <v>-15751</v>
      </c>
      <c r="BJ8" s="39">
        <v>-64859</v>
      </c>
      <c r="BK8" s="39">
        <v>-17505</v>
      </c>
      <c r="BL8" s="39">
        <v>-47199</v>
      </c>
      <c r="BM8" s="39">
        <v>-15951</v>
      </c>
      <c r="BN8" s="39">
        <v>-31248</v>
      </c>
      <c r="BO8" s="39">
        <v>-14946</v>
      </c>
      <c r="BP8" s="39">
        <v>-16302</v>
      </c>
      <c r="BQ8" s="39">
        <v>-50386</v>
      </c>
      <c r="BR8" s="39">
        <v>-14233</v>
      </c>
      <c r="BS8" s="39">
        <v>-36153</v>
      </c>
      <c r="BT8" s="39">
        <v>-14370</v>
      </c>
      <c r="BU8" s="39">
        <v>-21783</v>
      </c>
      <c r="BV8" s="39">
        <v>-11200</v>
      </c>
      <c r="BW8" s="39">
        <v>-10583</v>
      </c>
      <c r="BX8" s="39">
        <v>-40129</v>
      </c>
      <c r="BY8" s="39">
        <v>-11405</v>
      </c>
      <c r="BZ8" s="39">
        <v>-28724</v>
      </c>
      <c r="CA8" s="39">
        <v>-11164</v>
      </c>
      <c r="CB8" s="39">
        <v>-17560</v>
      </c>
      <c r="CC8" s="39">
        <v>-9576</v>
      </c>
      <c r="CD8" s="39">
        <v>-7984</v>
      </c>
      <c r="CE8" s="39">
        <v>-33381</v>
      </c>
      <c r="CF8" s="39">
        <v>-8928</v>
      </c>
      <c r="CG8" s="39">
        <v>-24453</v>
      </c>
      <c r="CH8" s="39">
        <v>-7846</v>
      </c>
      <c r="CI8" s="39">
        <v>-16607</v>
      </c>
      <c r="CJ8" s="39">
        <v>-7622</v>
      </c>
      <c r="CK8" s="39">
        <v>-8985</v>
      </c>
      <c r="CL8" s="39">
        <v>-31401</v>
      </c>
      <c r="CM8" s="11"/>
    </row>
    <row r="9" spans="1:91" hidden="1" x14ac:dyDescent="0.25">
      <c r="A9" s="9" t="s">
        <v>51</v>
      </c>
      <c r="B9" s="77"/>
      <c r="C9" s="38"/>
      <c r="D9" s="77"/>
      <c r="E9" s="38"/>
      <c r="F9" s="38"/>
      <c r="G9" s="38">
        <v>0</v>
      </c>
      <c r="H9" s="38"/>
      <c r="I9" s="67">
        <v>0</v>
      </c>
      <c r="J9" s="38"/>
      <c r="K9" s="65">
        <v>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6">
        <v>0</v>
      </c>
      <c r="AB9" s="39"/>
      <c r="AC9" s="39">
        <v>0</v>
      </c>
      <c r="AD9" s="39"/>
      <c r="AE9" s="39">
        <v>0</v>
      </c>
      <c r="AF9" s="39"/>
      <c r="AG9" s="39"/>
      <c r="AH9" s="39" t="s">
        <v>52</v>
      </c>
      <c r="AI9" s="39">
        <v>877.09244999999976</v>
      </c>
      <c r="AJ9" s="39" t="s">
        <v>52</v>
      </c>
      <c r="AK9" s="39" t="s">
        <v>52</v>
      </c>
      <c r="AL9" s="39" t="s">
        <v>52</v>
      </c>
      <c r="AM9" s="39" t="s">
        <v>52</v>
      </c>
      <c r="AN9" s="39" t="s">
        <v>52</v>
      </c>
      <c r="AO9" s="39" t="s">
        <v>52</v>
      </c>
      <c r="AP9" s="39" t="s">
        <v>52</v>
      </c>
      <c r="AQ9" s="39" t="s">
        <v>52</v>
      </c>
      <c r="AR9" s="39" t="s">
        <v>52</v>
      </c>
      <c r="AS9" s="39" t="s">
        <v>52</v>
      </c>
      <c r="AT9" s="39" t="s">
        <v>52</v>
      </c>
      <c r="AU9" s="39" t="s">
        <v>52</v>
      </c>
      <c r="AV9" s="39" t="s">
        <v>52</v>
      </c>
      <c r="AW9" s="39" t="s">
        <v>52</v>
      </c>
      <c r="AX9" s="39" t="s">
        <v>52</v>
      </c>
      <c r="AY9" s="39" t="s">
        <v>52</v>
      </c>
      <c r="AZ9" s="39" t="s">
        <v>52</v>
      </c>
      <c r="BA9" s="39" t="s">
        <v>52</v>
      </c>
      <c r="BB9" s="39" t="s">
        <v>52</v>
      </c>
      <c r="BC9" s="39">
        <v>3611</v>
      </c>
      <c r="BD9" s="39">
        <v>1171</v>
      </c>
      <c r="BE9" s="39">
        <v>2440</v>
      </c>
      <c r="BF9" s="39">
        <v>876</v>
      </c>
      <c r="BG9" s="39">
        <v>1564</v>
      </c>
      <c r="BH9" s="39">
        <v>1039</v>
      </c>
      <c r="BI9" s="39">
        <v>525</v>
      </c>
      <c r="BJ9" s="39">
        <v>3161</v>
      </c>
      <c r="BK9" s="39">
        <v>5389</v>
      </c>
      <c r="BL9" s="39">
        <v>-2227</v>
      </c>
      <c r="BM9" s="39">
        <v>-1085</v>
      </c>
      <c r="BN9" s="39">
        <v>-1142</v>
      </c>
      <c r="BO9" s="39">
        <v>-544</v>
      </c>
      <c r="BP9" s="39">
        <v>-598</v>
      </c>
      <c r="BQ9" s="39">
        <v>-333</v>
      </c>
      <c r="BR9" s="39">
        <v>-599</v>
      </c>
      <c r="BS9" s="39">
        <v>266</v>
      </c>
      <c r="BT9" s="39">
        <v>-92</v>
      </c>
      <c r="BU9" s="39">
        <v>359</v>
      </c>
      <c r="BV9" s="39">
        <v>173</v>
      </c>
      <c r="BW9" s="39">
        <v>186</v>
      </c>
      <c r="BX9" s="39">
        <v>603</v>
      </c>
      <c r="BY9" s="39">
        <v>135</v>
      </c>
      <c r="BZ9" s="39">
        <v>468</v>
      </c>
      <c r="CA9" s="39">
        <v>205</v>
      </c>
      <c r="CB9" s="39">
        <v>264</v>
      </c>
      <c r="CC9" s="39">
        <v>155</v>
      </c>
      <c r="CD9" s="39">
        <v>109</v>
      </c>
      <c r="CE9" s="39">
        <v>327</v>
      </c>
      <c r="CF9" s="39">
        <v>91</v>
      </c>
      <c r="CG9" s="39">
        <v>236</v>
      </c>
      <c r="CH9" s="39">
        <v>82</v>
      </c>
      <c r="CI9" s="39">
        <v>154</v>
      </c>
      <c r="CJ9" s="39">
        <v>54</v>
      </c>
      <c r="CK9" s="39">
        <v>100</v>
      </c>
      <c r="CL9" s="39">
        <v>824</v>
      </c>
      <c r="CM9" s="11"/>
    </row>
    <row r="10" spans="1:91" hidden="1" x14ac:dyDescent="0.25">
      <c r="A10" s="8" t="s">
        <v>53</v>
      </c>
      <c r="B10" s="77"/>
      <c r="C10" s="38"/>
      <c r="D10" s="77"/>
      <c r="E10" s="38"/>
      <c r="F10" s="38"/>
      <c r="G10" s="38">
        <v>0</v>
      </c>
      <c r="H10" s="38"/>
      <c r="I10" s="67">
        <v>0</v>
      </c>
      <c r="J10" s="38"/>
      <c r="K10" s="65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6">
        <v>0</v>
      </c>
      <c r="AB10" s="37"/>
      <c r="AC10" s="37">
        <v>0</v>
      </c>
      <c r="AD10" s="37"/>
      <c r="AE10" s="37">
        <v>0</v>
      </c>
      <c r="AF10" s="37"/>
      <c r="AG10" s="37"/>
      <c r="AH10" s="37" t="s">
        <v>52</v>
      </c>
      <c r="AI10" s="37">
        <v>9256.0421500000139</v>
      </c>
      <c r="AJ10" s="37" t="s">
        <v>52</v>
      </c>
      <c r="AK10" s="37" t="s">
        <v>52</v>
      </c>
      <c r="AL10" s="37" t="s">
        <v>52</v>
      </c>
      <c r="AM10" s="37" t="s">
        <v>52</v>
      </c>
      <c r="AN10" s="37" t="s">
        <v>52</v>
      </c>
      <c r="AO10" s="37" t="s">
        <v>52</v>
      </c>
      <c r="AP10" s="37" t="s">
        <v>52</v>
      </c>
      <c r="AQ10" s="37" t="s">
        <v>52</v>
      </c>
      <c r="AR10" s="37" t="s">
        <v>52</v>
      </c>
      <c r="AS10" s="37" t="s">
        <v>52</v>
      </c>
      <c r="AT10" s="37" t="s">
        <v>52</v>
      </c>
      <c r="AU10" s="37" t="s">
        <v>52</v>
      </c>
      <c r="AV10" s="37" t="s">
        <v>52</v>
      </c>
      <c r="AW10" s="37" t="s">
        <v>52</v>
      </c>
      <c r="AX10" s="37" t="s">
        <v>52</v>
      </c>
      <c r="AY10" s="37" t="s">
        <v>52</v>
      </c>
      <c r="AZ10" s="37" t="s">
        <v>52</v>
      </c>
      <c r="BA10" s="37" t="s">
        <v>52</v>
      </c>
      <c r="BB10" s="37" t="s">
        <v>52</v>
      </c>
      <c r="BC10" s="37">
        <v>25238</v>
      </c>
      <c r="BD10" s="37">
        <v>5607</v>
      </c>
      <c r="BE10" s="37">
        <v>19630</v>
      </c>
      <c r="BF10" s="37">
        <v>7859</v>
      </c>
      <c r="BG10" s="37">
        <v>11771</v>
      </c>
      <c r="BH10" s="37">
        <v>7030</v>
      </c>
      <c r="BI10" s="37">
        <v>4741</v>
      </c>
      <c r="BJ10" s="37">
        <v>12265</v>
      </c>
      <c r="BK10" s="37">
        <v>3524</v>
      </c>
      <c r="BL10" s="37">
        <v>8897</v>
      </c>
      <c r="BM10" s="37">
        <v>3611</v>
      </c>
      <c r="BN10" s="37">
        <v>5286</v>
      </c>
      <c r="BO10" s="37">
        <v>4002</v>
      </c>
      <c r="BP10" s="37">
        <v>1284</v>
      </c>
      <c r="BQ10" s="37">
        <v>11088</v>
      </c>
      <c r="BR10" s="37">
        <v>2388</v>
      </c>
      <c r="BS10" s="37">
        <v>8700</v>
      </c>
      <c r="BT10" s="37">
        <v>1786</v>
      </c>
      <c r="BU10" s="37">
        <v>6915</v>
      </c>
      <c r="BV10" s="37">
        <v>3583</v>
      </c>
      <c r="BW10" s="37">
        <v>3332</v>
      </c>
      <c r="BX10" s="37">
        <v>11774</v>
      </c>
      <c r="BY10" s="37">
        <v>2351</v>
      </c>
      <c r="BZ10" s="37">
        <v>9423</v>
      </c>
      <c r="CA10" s="37">
        <v>2341</v>
      </c>
      <c r="CB10" s="37">
        <v>7083</v>
      </c>
      <c r="CC10" s="37">
        <v>2978</v>
      </c>
      <c r="CD10" s="37">
        <v>4105</v>
      </c>
      <c r="CE10" s="37">
        <v>12876</v>
      </c>
      <c r="CF10" s="37">
        <v>2420</v>
      </c>
      <c r="CG10" s="37">
        <v>10456</v>
      </c>
      <c r="CH10" s="37">
        <v>4011</v>
      </c>
      <c r="CI10" s="37">
        <v>6445</v>
      </c>
      <c r="CJ10" s="37">
        <v>3642</v>
      </c>
      <c r="CK10" s="37">
        <v>2803</v>
      </c>
      <c r="CL10" s="37">
        <v>14477</v>
      </c>
      <c r="CM10" s="10"/>
    </row>
    <row r="11" spans="1:91" hidden="1" x14ac:dyDescent="0.25">
      <c r="A11" s="8" t="s">
        <v>54</v>
      </c>
      <c r="B11" s="77"/>
      <c r="C11" s="38"/>
      <c r="D11" s="77"/>
      <c r="E11" s="38"/>
      <c r="F11" s="38"/>
      <c r="G11" s="38">
        <v>0</v>
      </c>
      <c r="H11" s="38"/>
      <c r="I11" s="67">
        <v>0</v>
      </c>
      <c r="J11" s="38"/>
      <c r="K11" s="65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v>0.19438407462497673</v>
      </c>
      <c r="AA11" s="36">
        <v>0</v>
      </c>
      <c r="AB11" s="37"/>
      <c r="AC11" s="37">
        <v>0</v>
      </c>
      <c r="AD11" s="37"/>
      <c r="AE11" s="37">
        <v>0</v>
      </c>
      <c r="AF11" s="37"/>
      <c r="AG11" s="37"/>
      <c r="AH11" s="37" t="s">
        <v>52</v>
      </c>
      <c r="AI11" s="37">
        <v>4761.9218825521657</v>
      </c>
      <c r="AJ11" s="37" t="s">
        <v>52</v>
      </c>
      <c r="AK11" s="37" t="s">
        <v>52</v>
      </c>
      <c r="AL11" s="37" t="s">
        <v>52</v>
      </c>
      <c r="AM11" s="37" t="s">
        <v>52</v>
      </c>
      <c r="AN11" s="37" t="s">
        <v>52</v>
      </c>
      <c r="AO11" s="37" t="s">
        <v>52</v>
      </c>
      <c r="AP11" s="37" t="s">
        <v>52</v>
      </c>
      <c r="AQ11" s="37" t="s">
        <v>52</v>
      </c>
      <c r="AR11" s="37" t="s">
        <v>52</v>
      </c>
      <c r="AS11" s="37" t="s">
        <v>52</v>
      </c>
      <c r="AT11" s="37" t="s">
        <v>52</v>
      </c>
      <c r="AU11" s="37" t="s">
        <v>52</v>
      </c>
      <c r="AV11" s="37" t="s">
        <v>52</v>
      </c>
      <c r="AW11" s="37" t="s">
        <v>52</v>
      </c>
      <c r="AX11" s="37" t="s">
        <v>52</v>
      </c>
      <c r="AY11" s="37" t="s">
        <v>52</v>
      </c>
      <c r="AZ11" s="37" t="s">
        <v>52</v>
      </c>
      <c r="BA11" s="37" t="s">
        <v>52</v>
      </c>
      <c r="BB11" s="37" t="s">
        <v>52</v>
      </c>
      <c r="BC11" s="37">
        <v>16815</v>
      </c>
      <c r="BD11" s="37">
        <v>3658</v>
      </c>
      <c r="BE11" s="37">
        <v>13157</v>
      </c>
      <c r="BF11" s="37">
        <v>5061</v>
      </c>
      <c r="BG11" s="37">
        <v>8096</v>
      </c>
      <c r="BH11" s="37">
        <v>4795</v>
      </c>
      <c r="BI11" s="37">
        <v>3301</v>
      </c>
      <c r="BJ11" s="37">
        <v>9011</v>
      </c>
      <c r="BK11" s="37">
        <v>2304</v>
      </c>
      <c r="BL11" s="37">
        <v>6836</v>
      </c>
      <c r="BM11" s="37">
        <v>2596</v>
      </c>
      <c r="BN11" s="37">
        <v>4240</v>
      </c>
      <c r="BO11" s="37">
        <v>2815</v>
      </c>
      <c r="BP11" s="37">
        <v>1425</v>
      </c>
      <c r="BQ11" s="37">
        <v>8195</v>
      </c>
      <c r="BR11" s="37">
        <v>1853</v>
      </c>
      <c r="BS11" s="37">
        <v>6342</v>
      </c>
      <c r="BT11" s="37">
        <v>1435</v>
      </c>
      <c r="BU11" s="37">
        <v>4907</v>
      </c>
      <c r="BV11" s="37">
        <v>2485</v>
      </c>
      <c r="BW11" s="37">
        <v>2422</v>
      </c>
      <c r="BX11" s="37">
        <v>8716</v>
      </c>
      <c r="BY11" s="37">
        <v>2128</v>
      </c>
      <c r="BZ11" s="37">
        <v>6588</v>
      </c>
      <c r="CA11" s="37">
        <v>1386</v>
      </c>
      <c r="CB11" s="37">
        <v>5202</v>
      </c>
      <c r="CC11" s="37">
        <v>2138</v>
      </c>
      <c r="CD11" s="37">
        <v>3064</v>
      </c>
      <c r="CE11" s="37">
        <v>8884</v>
      </c>
      <c r="CF11" s="37">
        <v>1450</v>
      </c>
      <c r="CG11" s="37">
        <v>7434</v>
      </c>
      <c r="CH11" s="37">
        <v>2896</v>
      </c>
      <c r="CI11" s="37">
        <v>4538</v>
      </c>
      <c r="CJ11" s="37">
        <v>2537</v>
      </c>
      <c r="CK11" s="37">
        <v>2001</v>
      </c>
      <c r="CL11" s="37">
        <v>9872</v>
      </c>
      <c r="CM11" s="10"/>
    </row>
    <row r="12" spans="1:91" x14ac:dyDescent="0.25">
      <c r="A12" s="8" t="s">
        <v>55</v>
      </c>
      <c r="B12" s="77">
        <v>50029.199869999917</v>
      </c>
      <c r="C12" s="38">
        <v>-324.23414000002293</v>
      </c>
      <c r="D12" s="77">
        <v>13572.826695942775</v>
      </c>
      <c r="E12" s="38">
        <v>19312.705494057176</v>
      </c>
      <c r="F12" s="38">
        <v>17467.901819999995</v>
      </c>
      <c r="G12" s="38">
        <v>43805.319755858851</v>
      </c>
      <c r="H12" s="38">
        <v>2434.1400033484174</v>
      </c>
      <c r="I12" s="67">
        <v>41371.179752510434</v>
      </c>
      <c r="J12" s="38">
        <v>16681.823634170149</v>
      </c>
      <c r="K12" s="65">
        <v>24689.356118340285</v>
      </c>
      <c r="L12" s="38">
        <v>11174.773174170148</v>
      </c>
      <c r="M12" s="38">
        <v>13514.582944170139</v>
      </c>
      <c r="N12" s="38">
        <v>48781.500089999958</v>
      </c>
      <c r="O12" s="38">
        <v>6358.7211609434189</v>
      </c>
      <c r="P12" s="38">
        <v>42422.778929056534</v>
      </c>
      <c r="Q12" s="38">
        <v>12763.674489056528</v>
      </c>
      <c r="R12" s="38">
        <v>29659.104440000006</v>
      </c>
      <c r="S12" s="38">
        <v>15984.077310000004</v>
      </c>
      <c r="T12" s="38">
        <v>13675.02713</v>
      </c>
      <c r="U12" s="38">
        <v>45241.55263459999</v>
      </c>
      <c r="V12" s="38">
        <v>7941.9220145999861</v>
      </c>
      <c r="W12" s="38">
        <v>37299.630620000004</v>
      </c>
      <c r="X12" s="38">
        <v>13595.777620000008</v>
      </c>
      <c r="Y12" s="38">
        <v>16473.728929999979</v>
      </c>
      <c r="Z12" s="38">
        <v>7230.124069999998</v>
      </c>
      <c r="AA12" s="36">
        <v>41040.102570000017</v>
      </c>
      <c r="AB12" s="36">
        <v>9010.5178199999973</v>
      </c>
      <c r="AC12" s="36">
        <v>32029.584750000016</v>
      </c>
      <c r="AD12" s="36">
        <v>11403.316060000012</v>
      </c>
      <c r="AE12" s="36">
        <v>20626.268690000004</v>
      </c>
      <c r="AF12" s="36">
        <v>11726.453460000004</v>
      </c>
      <c r="AG12" s="36">
        <v>8899.8152300000002</v>
      </c>
      <c r="AH12" s="36">
        <v>36567.210289999988</v>
      </c>
      <c r="AI12" s="36">
        <v>8378.9496999999956</v>
      </c>
      <c r="AJ12" s="36">
        <v>28188.26059000002</v>
      </c>
      <c r="AK12" s="36">
        <v>9144.2431599999945</v>
      </c>
      <c r="AL12" s="37">
        <v>19044</v>
      </c>
      <c r="AM12" s="37">
        <v>8769</v>
      </c>
      <c r="AN12" s="37">
        <v>10275</v>
      </c>
      <c r="AO12" s="37">
        <v>34225</v>
      </c>
      <c r="AP12" s="37">
        <v>7645</v>
      </c>
      <c r="AQ12" s="37">
        <v>26580</v>
      </c>
      <c r="AR12" s="37">
        <v>9709</v>
      </c>
      <c r="AS12" s="37">
        <v>11736</v>
      </c>
      <c r="AT12" s="37">
        <v>3389</v>
      </c>
      <c r="AU12" s="37">
        <v>8347</v>
      </c>
      <c r="AV12" s="37">
        <v>28671</v>
      </c>
      <c r="AW12" s="37">
        <v>8038</v>
      </c>
      <c r="AX12" s="37">
        <v>20633</v>
      </c>
      <c r="AY12" s="37">
        <v>7113</v>
      </c>
      <c r="AZ12" s="37">
        <v>13521</v>
      </c>
      <c r="BA12" s="37">
        <v>5993</v>
      </c>
      <c r="BB12" s="37">
        <v>7528</v>
      </c>
      <c r="BC12" s="37">
        <v>21627</v>
      </c>
      <c r="BD12" s="37">
        <v>4436</v>
      </c>
      <c r="BE12" s="37">
        <v>17190</v>
      </c>
      <c r="BF12" s="37">
        <v>6983</v>
      </c>
      <c r="BG12" s="37">
        <v>10207</v>
      </c>
      <c r="BH12" s="37">
        <v>5991</v>
      </c>
      <c r="BI12" s="37">
        <v>4216</v>
      </c>
      <c r="BJ12" s="37">
        <v>9104</v>
      </c>
      <c r="BK12" s="37">
        <v>-1865</v>
      </c>
      <c r="BL12" s="37">
        <v>11124</v>
      </c>
      <c r="BM12" s="37">
        <v>4696</v>
      </c>
      <c r="BN12" s="37">
        <v>6428</v>
      </c>
      <c r="BO12" s="37">
        <v>4546</v>
      </c>
      <c r="BP12" s="37">
        <v>1882</v>
      </c>
      <c r="BQ12" s="37">
        <v>11421</v>
      </c>
      <c r="BR12" s="37">
        <v>2987</v>
      </c>
      <c r="BS12" s="37">
        <v>8434</v>
      </c>
      <c r="BT12" s="37">
        <v>1878</v>
      </c>
      <c r="BU12" s="37">
        <v>6556</v>
      </c>
      <c r="BV12" s="37">
        <v>3410</v>
      </c>
      <c r="BW12" s="37">
        <v>3146</v>
      </c>
      <c r="BX12" s="37">
        <v>11171</v>
      </c>
      <c r="BY12" s="37">
        <v>2216</v>
      </c>
      <c r="BZ12" s="37">
        <v>8955</v>
      </c>
      <c r="CA12" s="37">
        <v>2136</v>
      </c>
      <c r="CB12" s="37">
        <v>6819</v>
      </c>
      <c r="CC12" s="37">
        <v>2823</v>
      </c>
      <c r="CD12" s="37">
        <v>3996</v>
      </c>
      <c r="CE12" s="37">
        <v>12549</v>
      </c>
      <c r="CF12" s="37">
        <v>2329</v>
      </c>
      <c r="CG12" s="37">
        <v>10220</v>
      </c>
      <c r="CH12" s="37">
        <v>3929</v>
      </c>
      <c r="CI12" s="37">
        <v>6291</v>
      </c>
      <c r="CJ12" s="37">
        <v>3588</v>
      </c>
      <c r="CK12" s="37">
        <v>2703</v>
      </c>
      <c r="CL12" s="37">
        <v>13653</v>
      </c>
      <c r="CM12" s="10"/>
    </row>
    <row r="13" spans="1:91" x14ac:dyDescent="0.25">
      <c r="A13" s="8" t="s">
        <v>56</v>
      </c>
      <c r="B13" s="77">
        <v>51645.782079999917</v>
      </c>
      <c r="C13" s="38">
        <v>276.45754999995978</v>
      </c>
      <c r="D13" s="77">
        <v>14110.750929999947</v>
      </c>
      <c r="E13" s="38">
        <v>19556.212522028589</v>
      </c>
      <c r="F13" s="38">
        <v>17702.361077971414</v>
      </c>
      <c r="G13" s="38">
        <v>44531.830083225468</v>
      </c>
      <c r="H13" s="38">
        <v>2667.4882732254641</v>
      </c>
      <c r="I13" s="67">
        <v>41864.341810000005</v>
      </c>
      <c r="J13" s="38">
        <v>16916.310940000003</v>
      </c>
      <c r="K13" s="65">
        <v>24948.030870000002</v>
      </c>
      <c r="L13" s="38">
        <v>11318.503310000002</v>
      </c>
      <c r="M13" s="38">
        <v>13629.527559999999</v>
      </c>
      <c r="N13" s="38">
        <v>49237.297711203777</v>
      </c>
      <c r="O13" s="38">
        <v>6475.8049712037746</v>
      </c>
      <c r="P13" s="38">
        <v>42761.492740000002</v>
      </c>
      <c r="Q13" s="38">
        <v>12876.76476817792</v>
      </c>
      <c r="R13" s="38">
        <v>29884.727971822074</v>
      </c>
      <c r="S13" s="38">
        <v>16126.408191822075</v>
      </c>
      <c r="T13" s="38">
        <v>13758.319780000002</v>
      </c>
      <c r="U13" s="38">
        <v>45603.167014599996</v>
      </c>
      <c r="V13" s="38">
        <v>8028.9160045999888</v>
      </c>
      <c r="W13" s="38">
        <v>37574.251010000007</v>
      </c>
      <c r="X13" s="38">
        <v>13684.842010000009</v>
      </c>
      <c r="Y13" s="38">
        <v>16568.014489999998</v>
      </c>
      <c r="Z13" s="38">
        <v>7321.3945099999983</v>
      </c>
      <c r="AA13" s="36">
        <v>41440.955470000001</v>
      </c>
      <c r="AB13" s="36">
        <v>9104.1185399999995</v>
      </c>
      <c r="AC13" s="36">
        <v>32336.836929999998</v>
      </c>
      <c r="AD13" s="36">
        <v>11502.296800000007</v>
      </c>
      <c r="AE13" s="36">
        <v>20834.54012999999</v>
      </c>
      <c r="AF13" s="36">
        <v>11826.803699999993</v>
      </c>
      <c r="AG13" s="36">
        <v>9007.7364299999972</v>
      </c>
      <c r="AH13" s="36">
        <v>37034.429859999989</v>
      </c>
      <c r="AI13" s="36">
        <v>8491.5960000000068</v>
      </c>
      <c r="AJ13" s="36">
        <v>28542.833860000021</v>
      </c>
      <c r="AK13" s="36">
        <v>9258.5000799999834</v>
      </c>
      <c r="AL13" s="37">
        <v>19284</v>
      </c>
      <c r="AM13" s="37">
        <v>8887</v>
      </c>
      <c r="AN13" s="37">
        <v>10397</v>
      </c>
      <c r="AO13" s="37">
        <v>34785</v>
      </c>
      <c r="AP13" s="37">
        <v>7779</v>
      </c>
      <c r="AQ13" s="37">
        <v>27007</v>
      </c>
      <c r="AR13" s="37">
        <v>9843</v>
      </c>
      <c r="AS13" s="37">
        <v>13023</v>
      </c>
      <c r="AT13" s="37">
        <v>4529</v>
      </c>
      <c r="AU13" s="37">
        <v>8494</v>
      </c>
      <c r="AV13" s="37">
        <v>29259</v>
      </c>
      <c r="AW13" s="37">
        <v>8187</v>
      </c>
      <c r="AX13" s="37">
        <v>21072</v>
      </c>
      <c r="AY13" s="37">
        <v>7260</v>
      </c>
      <c r="AZ13" s="37">
        <v>13812</v>
      </c>
      <c r="BA13" s="37">
        <v>6139</v>
      </c>
      <c r="BB13" s="37">
        <v>7672</v>
      </c>
      <c r="BC13" s="37">
        <v>22354</v>
      </c>
      <c r="BD13" s="37">
        <v>4570</v>
      </c>
      <c r="BE13" s="37">
        <v>17917</v>
      </c>
      <c r="BF13" s="37">
        <v>7165</v>
      </c>
      <c r="BG13" s="37">
        <v>10752</v>
      </c>
      <c r="BH13" s="37">
        <v>6264</v>
      </c>
      <c r="BI13" s="37">
        <v>4488</v>
      </c>
      <c r="BJ13" s="37">
        <v>10163</v>
      </c>
      <c r="BK13" s="37">
        <v>-1593</v>
      </c>
      <c r="BL13" s="37">
        <v>11911</v>
      </c>
      <c r="BM13" s="37">
        <v>4970</v>
      </c>
      <c r="BN13" s="37">
        <v>6941</v>
      </c>
      <c r="BO13" s="37">
        <v>4816</v>
      </c>
      <c r="BP13" s="37">
        <v>2125</v>
      </c>
      <c r="BQ13" s="37">
        <v>12363</v>
      </c>
      <c r="BR13" s="37">
        <v>3224</v>
      </c>
      <c r="BS13" s="37">
        <v>9140</v>
      </c>
      <c r="BT13" s="37">
        <v>2115</v>
      </c>
      <c r="BU13" s="37">
        <v>7025</v>
      </c>
      <c r="BV13" s="37">
        <v>3645</v>
      </c>
      <c r="BW13" s="37">
        <v>3378</v>
      </c>
      <c r="BX13" s="37">
        <v>12020</v>
      </c>
      <c r="BY13" s="37">
        <v>2438</v>
      </c>
      <c r="BZ13" s="37">
        <v>9582</v>
      </c>
      <c r="CA13" s="37">
        <v>2356</v>
      </c>
      <c r="CB13" s="37">
        <v>7225</v>
      </c>
      <c r="CC13" s="37">
        <v>3031</v>
      </c>
      <c r="CD13" s="37">
        <v>4193</v>
      </c>
      <c r="CE13" s="37">
        <v>13344</v>
      </c>
      <c r="CF13" s="37">
        <v>2527</v>
      </c>
      <c r="CG13" s="37">
        <v>10817</v>
      </c>
      <c r="CH13" s="37">
        <v>4074</v>
      </c>
      <c r="CI13" s="37">
        <v>6743</v>
      </c>
      <c r="CJ13" s="37">
        <v>3811</v>
      </c>
      <c r="CK13" s="37">
        <v>2932</v>
      </c>
      <c r="CL13" s="37">
        <v>14447</v>
      </c>
      <c r="CM13" s="10"/>
    </row>
    <row r="14" spans="1:91" x14ac:dyDescent="0.25">
      <c r="A14" s="8" t="s">
        <v>72</v>
      </c>
      <c r="B14" s="79">
        <v>81.914059734490039</v>
      </c>
      <c r="C14" s="61">
        <v>76.015877035087939</v>
      </c>
      <c r="D14" s="79">
        <v>81.5</v>
      </c>
      <c r="E14" s="61">
        <v>85.641372229926901</v>
      </c>
      <c r="F14" s="61">
        <v>85.32</v>
      </c>
      <c r="G14" s="61">
        <v>87.344592577114412</v>
      </c>
      <c r="H14" s="61">
        <v>85.61596453682084</v>
      </c>
      <c r="I14" s="61">
        <v>88.004292888928404</v>
      </c>
      <c r="J14" s="61">
        <v>87.6</v>
      </c>
      <c r="K14" s="61">
        <v>88.222201146334896</v>
      </c>
      <c r="L14" s="61">
        <v>90</v>
      </c>
      <c r="M14" s="61">
        <v>86.5</v>
      </c>
      <c r="N14" s="61">
        <v>91</v>
      </c>
      <c r="O14" s="8">
        <v>90.1</v>
      </c>
      <c r="P14" s="40">
        <v>91.359918695492212</v>
      </c>
      <c r="Q14" s="40">
        <v>90.920694118878473</v>
      </c>
      <c r="R14" s="40">
        <v>91.583688207581659</v>
      </c>
      <c r="S14" s="40">
        <v>90.658243389427142</v>
      </c>
      <c r="T14" s="40">
        <v>92.618936428147109</v>
      </c>
      <c r="U14" s="40">
        <v>94.746096878795299</v>
      </c>
      <c r="V14" s="40">
        <v>93.34524381190289</v>
      </c>
      <c r="W14" s="40">
        <v>95.262003477626109</v>
      </c>
      <c r="X14" s="40">
        <v>93.440739254327525</v>
      </c>
      <c r="Y14" s="40">
        <v>96.067854168801688</v>
      </c>
      <c r="Z14" s="40">
        <v>96.403105481072942</v>
      </c>
      <c r="AA14" s="53">
        <v>96.101997619593973</v>
      </c>
      <c r="AB14" s="53">
        <v>96.375857226894396</v>
      </c>
      <c r="AC14" s="53">
        <v>96</v>
      </c>
      <c r="AD14" s="53">
        <v>96.403140174172691</v>
      </c>
      <c r="AE14" s="53">
        <v>95.806971635426606</v>
      </c>
      <c r="AF14" s="53">
        <v>96.13990959029158</v>
      </c>
      <c r="AG14" s="53">
        <v>95.4665503309906</v>
      </c>
      <c r="AH14" s="53">
        <v>93.993225384054924</v>
      </c>
      <c r="AI14" s="53">
        <v>95.016525922280294</v>
      </c>
      <c r="AJ14" s="53">
        <v>93.644624887608956</v>
      </c>
      <c r="AK14" s="40">
        <v>94.209514736575173</v>
      </c>
      <c r="AL14" s="40">
        <v>93.4</v>
      </c>
      <c r="AM14" s="40">
        <v>93.7</v>
      </c>
      <c r="AN14" s="40">
        <v>93</v>
      </c>
      <c r="AO14" s="40">
        <v>93.1</v>
      </c>
      <c r="AP14" s="40">
        <v>120.8</v>
      </c>
      <c r="AQ14" s="37">
        <v>86.8</v>
      </c>
      <c r="AR14" s="37">
        <v>-22.15</v>
      </c>
      <c r="AS14" s="37">
        <v>88.7</v>
      </c>
      <c r="AT14" s="37">
        <v>89.9</v>
      </c>
      <c r="AU14" s="37">
        <v>87</v>
      </c>
      <c r="AV14" s="37">
        <v>88</v>
      </c>
      <c r="AW14" s="37">
        <v>88</v>
      </c>
      <c r="AX14" s="37">
        <v>88.1</v>
      </c>
      <c r="AY14" s="37">
        <v>88.4</v>
      </c>
      <c r="AZ14" s="37">
        <v>87.9</v>
      </c>
      <c r="BA14" s="37">
        <v>87.7</v>
      </c>
      <c r="BB14" s="37">
        <v>88</v>
      </c>
      <c r="BC14" s="37">
        <v>94</v>
      </c>
      <c r="BD14" s="37">
        <v>94.3</v>
      </c>
      <c r="BE14" s="37">
        <v>93.9</v>
      </c>
      <c r="BF14" s="37">
        <v>94.6</v>
      </c>
      <c r="BG14" s="37">
        <v>93.5</v>
      </c>
      <c r="BH14" s="37">
        <v>94.1</v>
      </c>
      <c r="BI14" s="37">
        <v>92.8</v>
      </c>
      <c r="BJ14" s="37">
        <v>92.5</v>
      </c>
      <c r="BK14" s="37">
        <v>72.2</v>
      </c>
      <c r="BL14" s="37">
        <v>100</v>
      </c>
      <c r="BM14" s="37">
        <v>100</v>
      </c>
      <c r="BN14" s="37">
        <v>100</v>
      </c>
      <c r="BO14" s="37">
        <v>100</v>
      </c>
      <c r="BP14" s="37">
        <v>100</v>
      </c>
      <c r="BQ14" s="37">
        <v>17.899999999999999</v>
      </c>
      <c r="BR14" s="37">
        <v>13.9</v>
      </c>
      <c r="BS14" s="37">
        <v>100</v>
      </c>
      <c r="BT14" s="37">
        <v>100</v>
      </c>
      <c r="BU14" s="37">
        <v>100</v>
      </c>
      <c r="BV14" s="37">
        <v>100</v>
      </c>
      <c r="BW14" s="37">
        <v>100</v>
      </c>
      <c r="BX14" s="37">
        <v>23</v>
      </c>
      <c r="BY14" s="37">
        <v>17.3</v>
      </c>
      <c r="BZ14" s="37">
        <v>100</v>
      </c>
      <c r="CA14" s="37">
        <v>100</v>
      </c>
      <c r="CB14" s="37">
        <v>100</v>
      </c>
      <c r="CC14" s="37">
        <v>100</v>
      </c>
      <c r="CD14" s="37">
        <v>100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14"/>
    </row>
    <row r="15" spans="1:91" x14ac:dyDescent="0.25">
      <c r="A15" s="8" t="s">
        <v>75</v>
      </c>
      <c r="B15" s="79">
        <v>18.833420760885112</v>
      </c>
      <c r="C15" s="61">
        <v>0.36711307289994438</v>
      </c>
      <c r="D15" s="79">
        <v>20.9</v>
      </c>
      <c r="E15" s="61">
        <v>28.119925227401499</v>
      </c>
      <c r="F15" s="61">
        <v>28.62</v>
      </c>
      <c r="G15" s="61">
        <v>21.618435535175987</v>
      </c>
      <c r="H15" s="61">
        <v>4.6881724944554941</v>
      </c>
      <c r="I15" s="61">
        <v>28.0795709250424</v>
      </c>
      <c r="J15" s="8">
        <v>32.1</v>
      </c>
      <c r="K15" s="61">
        <v>25.875086697651799</v>
      </c>
      <c r="L15" s="8">
        <v>24.3</v>
      </c>
      <c r="M15" s="8">
        <v>27.3</v>
      </c>
      <c r="N15" s="8">
        <v>25.9</v>
      </c>
      <c r="O15" s="8">
        <v>13.3</v>
      </c>
      <c r="P15" s="40">
        <v>30.157008558785449</v>
      </c>
      <c r="Q15" s="40">
        <v>26.906109497823707</v>
      </c>
      <c r="R15" s="40">
        <v>31.813227576245414</v>
      </c>
      <c r="S15" s="40">
        <v>32.513310229054653</v>
      </c>
      <c r="T15" s="40">
        <v>31.030080589680846</v>
      </c>
      <c r="U15" s="40">
        <v>27.895126689490475</v>
      </c>
      <c r="V15" s="40">
        <v>18.246804859684055</v>
      </c>
      <c r="W15" s="40">
        <v>31.448413623917361</v>
      </c>
      <c r="X15" s="40">
        <v>33.010624783412027</v>
      </c>
      <c r="Y15" s="40">
        <v>41.052053824924158</v>
      </c>
      <c r="Z15" s="40">
        <v>19.438407462497672</v>
      </c>
      <c r="AA15" s="53">
        <v>27.758165111790678</v>
      </c>
      <c r="AB15" s="53">
        <v>24.050136851342678</v>
      </c>
      <c r="AC15" s="53">
        <v>29</v>
      </c>
      <c r="AD15" s="53">
        <v>30.463045429750164</v>
      </c>
      <c r="AE15" s="53">
        <v>28.277099937025351</v>
      </c>
      <c r="AF15" s="53">
        <v>31.750344451182517</v>
      </c>
      <c r="AG15" s="53">
        <v>24.725788316173794</v>
      </c>
      <c r="AH15" s="53">
        <v>25.646812759006814</v>
      </c>
      <c r="AI15" s="53">
        <v>23.142583756386866</v>
      </c>
      <c r="AJ15" s="53">
        <v>26.499910593824449</v>
      </c>
      <c r="AK15" s="41">
        <v>25.519459853537985</v>
      </c>
      <c r="AL15" s="41">
        <v>27</v>
      </c>
      <c r="AM15" s="60">
        <v>24.6</v>
      </c>
      <c r="AN15" s="60">
        <v>29.5</v>
      </c>
      <c r="AO15" s="60">
        <v>26.6</v>
      </c>
      <c r="AP15" s="60">
        <v>31.8</v>
      </c>
      <c r="AQ15" s="60">
        <v>25.4</v>
      </c>
      <c r="AR15" s="60">
        <v>26.5</v>
      </c>
      <c r="AS15" s="60">
        <v>16.8</v>
      </c>
      <c r="AT15" s="60">
        <v>10.1</v>
      </c>
      <c r="AU15" s="60">
        <v>26</v>
      </c>
      <c r="AV15" s="60">
        <v>23</v>
      </c>
      <c r="AW15" s="60">
        <v>23.1</v>
      </c>
      <c r="AX15" s="60">
        <v>23</v>
      </c>
      <c r="AY15" s="60">
        <v>21.2</v>
      </c>
      <c r="AZ15" s="60">
        <v>24</v>
      </c>
      <c r="BA15" s="60">
        <v>20.8</v>
      </c>
      <c r="BB15" s="60">
        <v>27.4</v>
      </c>
      <c r="BC15" s="60">
        <v>22.7</v>
      </c>
      <c r="BD15" s="60">
        <v>16.600000000000001</v>
      </c>
      <c r="BE15" s="60">
        <v>25.2</v>
      </c>
      <c r="BF15" s="60">
        <v>28.3</v>
      </c>
      <c r="BG15" s="60">
        <v>23.5</v>
      </c>
      <c r="BH15" s="60">
        <v>25.8</v>
      </c>
      <c r="BI15" s="60">
        <v>20.9</v>
      </c>
      <c r="BJ15" s="60">
        <v>12.7</v>
      </c>
      <c r="BK15" s="60">
        <v>-7.4</v>
      </c>
      <c r="BL15" s="60">
        <v>20.399999999999999</v>
      </c>
      <c r="BM15" s="60">
        <v>24.1</v>
      </c>
      <c r="BN15" s="60">
        <v>18.399999999999999</v>
      </c>
      <c r="BO15" s="60">
        <v>24.7</v>
      </c>
      <c r="BP15" s="60">
        <v>11.7</v>
      </c>
      <c r="BQ15" s="60">
        <v>20</v>
      </c>
      <c r="BR15" s="60">
        <v>18.7</v>
      </c>
      <c r="BS15" s="60">
        <v>20.5</v>
      </c>
      <c r="BT15" s="60">
        <v>13</v>
      </c>
      <c r="BU15" s="60">
        <v>24.8</v>
      </c>
      <c r="BV15" s="60">
        <v>24.9</v>
      </c>
      <c r="BW15" s="60">
        <v>24.6</v>
      </c>
      <c r="BX15" s="60">
        <v>23.4</v>
      </c>
      <c r="BY15" s="60">
        <v>17.899999999999999</v>
      </c>
      <c r="BZ15" s="60">
        <v>25.4</v>
      </c>
      <c r="CA15" s="60">
        <v>17.7</v>
      </c>
      <c r="CB15" s="60">
        <v>29.6</v>
      </c>
      <c r="CC15" s="60">
        <v>24.4</v>
      </c>
      <c r="CD15" s="60">
        <v>35</v>
      </c>
      <c r="CE15" s="60">
        <v>29.1</v>
      </c>
      <c r="CF15" s="60">
        <v>22.4</v>
      </c>
      <c r="CG15" s="60">
        <v>31.2</v>
      </c>
      <c r="CH15" s="60">
        <v>34.6</v>
      </c>
      <c r="CI15" s="60">
        <v>29.4</v>
      </c>
      <c r="CJ15" s="60">
        <v>34</v>
      </c>
      <c r="CK15" s="60">
        <v>25.1</v>
      </c>
      <c r="CL15" s="60">
        <v>32.1</v>
      </c>
      <c r="CM15" s="14"/>
    </row>
    <row r="16" spans="1:91" hidden="1" x14ac:dyDescent="0.25">
      <c r="A16" s="8" t="s">
        <v>82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54"/>
      <c r="O16" s="54"/>
      <c r="P16" s="8"/>
      <c r="Q16" s="8"/>
      <c r="R16" s="8" t="e">
        <f>#REF!</f>
        <v>#REF!</v>
      </c>
      <c r="S16" s="8" t="e">
        <f>#REF!</f>
        <v>#REF!</v>
      </c>
      <c r="T16" s="8"/>
      <c r="U16" s="8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0" t="s">
        <v>52</v>
      </c>
      <c r="AG16" s="10" t="e">
        <f>#REF!</f>
        <v>#REF!</v>
      </c>
      <c r="AH16" s="10" t="s">
        <v>52</v>
      </c>
      <c r="AI16" s="10" t="s">
        <v>52</v>
      </c>
      <c r="AJ16" s="10" t="s">
        <v>52</v>
      </c>
      <c r="AK16" s="10" t="s">
        <v>52</v>
      </c>
      <c r="AL16" s="10" t="s">
        <v>52</v>
      </c>
      <c r="AM16" s="10" t="s">
        <v>52</v>
      </c>
      <c r="AN16" s="10" t="s">
        <v>52</v>
      </c>
      <c r="AO16" s="10" t="s">
        <v>52</v>
      </c>
      <c r="AP16" s="10" t="s">
        <v>52</v>
      </c>
      <c r="AQ16" s="10" t="s">
        <v>52</v>
      </c>
      <c r="AR16" s="10" t="s">
        <v>52</v>
      </c>
      <c r="AS16" s="10" t="s">
        <v>52</v>
      </c>
      <c r="AT16" s="10" t="s">
        <v>52</v>
      </c>
      <c r="AU16" s="10" t="s">
        <v>52</v>
      </c>
      <c r="AV16" s="10" t="s">
        <v>52</v>
      </c>
      <c r="AW16" s="10" t="s">
        <v>52</v>
      </c>
      <c r="AX16" s="10" t="s">
        <v>52</v>
      </c>
      <c r="AY16" s="10" t="s">
        <v>52</v>
      </c>
      <c r="AZ16" s="10" t="s">
        <v>52</v>
      </c>
      <c r="BA16" s="10" t="s">
        <v>79</v>
      </c>
      <c r="BB16" s="10" t="s">
        <v>78</v>
      </c>
      <c r="BC16" s="10" t="s">
        <v>58</v>
      </c>
      <c r="BD16" s="10">
        <v>20</v>
      </c>
      <c r="BE16" s="10" t="s">
        <v>59</v>
      </c>
      <c r="BF16" s="10" t="s">
        <v>81</v>
      </c>
      <c r="BG16" s="10" t="s">
        <v>60</v>
      </c>
      <c r="BH16" s="10" t="s">
        <v>85</v>
      </c>
      <c r="BI16" s="10" t="s">
        <v>86</v>
      </c>
      <c r="BJ16" s="10" t="s">
        <v>66</v>
      </c>
      <c r="BK16" s="10" t="s">
        <v>87</v>
      </c>
      <c r="BL16" s="10" t="s">
        <v>85</v>
      </c>
      <c r="BM16" s="10" t="s">
        <v>76</v>
      </c>
      <c r="BN16" s="10" t="s">
        <v>67</v>
      </c>
      <c r="BO16" s="10" t="s">
        <v>78</v>
      </c>
      <c r="BP16" s="10" t="s">
        <v>65</v>
      </c>
      <c r="BQ16" s="10" t="s">
        <v>64</v>
      </c>
      <c r="BR16" s="10" t="s">
        <v>77</v>
      </c>
      <c r="BS16" s="10" t="s">
        <v>62</v>
      </c>
      <c r="BT16" s="10">
        <v>17</v>
      </c>
      <c r="BU16" s="10" t="s">
        <v>88</v>
      </c>
      <c r="BV16" s="10">
        <v>17</v>
      </c>
      <c r="BW16" s="10" t="s">
        <v>61</v>
      </c>
      <c r="BX16" s="10" t="s">
        <v>89</v>
      </c>
      <c r="BY16" s="10" t="s">
        <v>90</v>
      </c>
      <c r="BZ16" s="10" t="s">
        <v>73</v>
      </c>
      <c r="CA16" s="10" t="s">
        <v>80</v>
      </c>
      <c r="CB16" s="10" t="s">
        <v>74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</row>
    <row r="17" spans="14:24" x14ac:dyDescent="0.25">
      <c r="N17" s="56"/>
      <c r="O17" s="56"/>
      <c r="V17" s="21"/>
      <c r="W17" s="21"/>
      <c r="X17" s="21"/>
    </row>
  </sheetData>
  <mergeCells count="1">
    <mergeCell ref="A1:C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Trailers</vt:lpstr>
      <vt:lpstr>Autoparts</vt:lpstr>
      <vt:lpstr>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Caroline Isotton Colleto</dc:creator>
  <cp:lastModifiedBy>Fabiana Martini</cp:lastModifiedBy>
  <dcterms:created xsi:type="dcterms:W3CDTF">2016-10-17T11:10:02Z</dcterms:created>
  <dcterms:modified xsi:type="dcterms:W3CDTF">2022-03-01T14:23:31Z</dcterms:modified>
</cp:coreProperties>
</file>